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srnl.sharepoint.com/sites/IBMSZ/Shared Documents/General/Finance/Prognoses/Vecozo/2026/"/>
    </mc:Choice>
  </mc:AlternateContent>
  <xr:revisionPtr revIDLastSave="0" documentId="8_{5B475F4C-87AA-4CAF-96BD-E40AFD0E6B27}" xr6:coauthVersionLast="47" xr6:coauthVersionMax="47" xr10:uidLastSave="{00000000-0000-0000-0000-000000000000}"/>
  <workbookProtection workbookAlgorithmName="SHA-512" workbookHashValue="YnCYBOrMoGBnoK5QdwZkFvbXB5K1V3H+xc0YpjbMPUSPT0DVB2jEfwOIKPrA2iuQNBR2X3GdD8bmj5JTy7IFNA==" workbookSaltValue="DrKDSYdbmJynpllM+HQbJQ==" workbookSpinCount="100000" lockStructure="1"/>
  <bookViews>
    <workbookView xWindow="28680" yWindow="-120" windowWidth="29040" windowHeight="15720" xr2:uid="{9EE3F940-9511-4CBD-BA45-D74F693E426C}"/>
  </bookViews>
  <sheets>
    <sheet name="Toelichting" sheetId="1" r:id="rId1"/>
    <sheet name="Voorblad" sheetId="4" r:id="rId2"/>
    <sheet name="DBC-afspraken + realisatie 2026" sheetId="2" r:id="rId3"/>
    <sheet name="Kwaliteitsinformati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K26" i="3"/>
  <c r="K25" i="3"/>
  <c r="K24" i="3"/>
  <c r="K23" i="3"/>
  <c r="K22" i="3"/>
  <c r="K21" i="3"/>
  <c r="K20" i="3"/>
  <c r="K19" i="3"/>
  <c r="K18" i="3"/>
  <c r="K17" i="3"/>
  <c r="K16" i="3"/>
  <c r="K15" i="3"/>
  <c r="K14" i="3"/>
  <c r="K12" i="3"/>
  <c r="K11" i="3"/>
  <c r="K10" i="3"/>
  <c r="K9" i="3"/>
  <c r="P67" i="2"/>
  <c r="O67" i="2"/>
  <c r="N67" i="2"/>
  <c r="M67" i="2"/>
  <c r="H67" i="2"/>
  <c r="G67" i="2"/>
  <c r="F67" i="2"/>
  <c r="Q65" i="2"/>
  <c r="Q67" i="2" s="1"/>
  <c r="P65" i="2"/>
  <c r="O65" i="2"/>
  <c r="N65" i="2"/>
  <c r="M65" i="2"/>
  <c r="L65" i="2"/>
  <c r="L67" i="2" s="1"/>
  <c r="K65" i="2"/>
  <c r="K67" i="2" s="1"/>
  <c r="J65" i="2"/>
  <c r="I65" i="2"/>
  <c r="I67" i="2" s="1"/>
  <c r="H65" i="2"/>
  <c r="G65" i="2"/>
  <c r="F65" i="2"/>
  <c r="S64" i="2"/>
  <c r="T64" i="2" s="1"/>
  <c r="R64" i="2"/>
  <c r="S63" i="2"/>
  <c r="T63" i="2" s="1"/>
  <c r="R63" i="2"/>
  <c r="R62" i="2"/>
  <c r="S62" i="2" s="1"/>
  <c r="T62" i="2" s="1"/>
  <c r="R58" i="2"/>
  <c r="S58" i="2" s="1"/>
  <c r="T58" i="2" s="1"/>
  <c r="R57" i="2"/>
  <c r="S57" i="2" s="1"/>
  <c r="T57" i="2" s="1"/>
  <c r="R56" i="2"/>
  <c r="S56" i="2" s="1"/>
  <c r="T56" i="2" s="1"/>
  <c r="R55" i="2"/>
  <c r="S55" i="2" s="1"/>
  <c r="T55" i="2" s="1"/>
  <c r="R51" i="2"/>
  <c r="S51" i="2" s="1"/>
  <c r="T51" i="2" s="1"/>
  <c r="S50" i="2"/>
  <c r="T50" i="2" s="1"/>
  <c r="R50" i="2"/>
  <c r="S49" i="2"/>
  <c r="T49" i="2" s="1"/>
  <c r="R49" i="2"/>
  <c r="R48" i="2"/>
  <c r="S48" i="2" s="1"/>
  <c r="T48" i="2" s="1"/>
  <c r="R47" i="2"/>
  <c r="S47" i="2" s="1"/>
  <c r="T47" i="2" s="1"/>
  <c r="R46" i="2"/>
  <c r="S46" i="2" s="1"/>
  <c r="T46" i="2" s="1"/>
  <c r="R45" i="2"/>
  <c r="S45" i="2" s="1"/>
  <c r="T45" i="2" s="1"/>
  <c r="R44" i="2"/>
  <c r="S44" i="2" s="1"/>
  <c r="T44" i="2" s="1"/>
  <c r="R40" i="2"/>
  <c r="S40" i="2" s="1"/>
  <c r="T40" i="2" s="1"/>
  <c r="S39" i="2"/>
  <c r="T39" i="2" s="1"/>
  <c r="R39" i="2"/>
  <c r="S38" i="2"/>
  <c r="R38" i="2"/>
  <c r="R65" i="2" s="1"/>
  <c r="Q34" i="2"/>
  <c r="P34" i="2"/>
  <c r="O34" i="2"/>
  <c r="N34" i="2"/>
  <c r="M34" i="2"/>
  <c r="L34" i="2"/>
  <c r="K34" i="2"/>
  <c r="J34" i="2"/>
  <c r="J67" i="2" s="1"/>
  <c r="I34" i="2"/>
  <c r="H34" i="2"/>
  <c r="G34" i="2"/>
  <c r="F34" i="2"/>
  <c r="R33" i="2"/>
  <c r="S33" i="2" s="1"/>
  <c r="T33" i="2" s="1"/>
  <c r="S32" i="2"/>
  <c r="T32" i="2" s="1"/>
  <c r="R32" i="2"/>
  <c r="S31" i="2"/>
  <c r="T31" i="2" s="1"/>
  <c r="R31" i="2"/>
  <c r="R27" i="2"/>
  <c r="S27" i="2" s="1"/>
  <c r="T27" i="2" s="1"/>
  <c r="R26" i="2"/>
  <c r="S26" i="2" s="1"/>
  <c r="T26" i="2" s="1"/>
  <c r="R25" i="2"/>
  <c r="S25" i="2" s="1"/>
  <c r="T25" i="2" s="1"/>
  <c r="R24" i="2"/>
  <c r="S24" i="2" s="1"/>
  <c r="T24" i="2" s="1"/>
  <c r="R20" i="2"/>
  <c r="S20" i="2" s="1"/>
  <c r="T20" i="2" s="1"/>
  <c r="R19" i="2"/>
  <c r="S19" i="2" s="1"/>
  <c r="T19" i="2" s="1"/>
  <c r="S18" i="2"/>
  <c r="T18" i="2" s="1"/>
  <c r="R18" i="2"/>
  <c r="S17" i="2"/>
  <c r="T17" i="2" s="1"/>
  <c r="R17" i="2"/>
  <c r="R16" i="2"/>
  <c r="S16" i="2" s="1"/>
  <c r="T16" i="2" s="1"/>
  <c r="R15" i="2"/>
  <c r="S15" i="2" s="1"/>
  <c r="T15" i="2" s="1"/>
  <c r="R14" i="2"/>
  <c r="S14" i="2" s="1"/>
  <c r="T14" i="2" s="1"/>
  <c r="R13" i="2"/>
  <c r="S13" i="2" s="1"/>
  <c r="T13" i="2" s="1"/>
  <c r="R9" i="2"/>
  <c r="S9" i="2" s="1"/>
  <c r="T9" i="2" s="1"/>
  <c r="R8" i="2"/>
  <c r="S8" i="2" s="1"/>
  <c r="T8" i="2" s="1"/>
  <c r="S7" i="2"/>
  <c r="R7" i="2"/>
  <c r="M2" i="2"/>
  <c r="S34" i="2" l="1"/>
  <c r="S65" i="2"/>
  <c r="S67" i="2" s="1"/>
  <c r="T7" i="2"/>
  <c r="T34" i="2" s="1"/>
  <c r="R34" i="2"/>
  <c r="R67" i="2" s="1"/>
  <c r="T38" i="2"/>
  <c r="T65" i="2" s="1"/>
  <c r="T67" i="2" s="1"/>
  <c r="I2" i="2" s="1"/>
  <c r="J2" i="2" s="1"/>
</calcChain>
</file>

<file path=xl/sharedStrings.xml><?xml version="1.0" encoding="utf-8"?>
<sst xmlns="http://schemas.openxmlformats.org/spreadsheetml/2006/main" count="353" uniqueCount="207">
  <si>
    <t>Versiedatum</t>
  </si>
  <si>
    <t>AGB-code instelling</t>
  </si>
  <si>
    <t>Zorgaanbieder</t>
  </si>
  <si>
    <t>Naam instelling</t>
  </si>
  <si>
    <t>Plaats</t>
  </si>
  <si>
    <t>Contactpersoon</t>
  </si>
  <si>
    <t>Telefoon</t>
  </si>
  <si>
    <t>E-mail</t>
  </si>
  <si>
    <t>Nummer KvK</t>
  </si>
  <si>
    <t>Toelichting:</t>
  </si>
  <si>
    <t>Ten behoeve van het zicht op de realisatie van de GRZ zorg die u levert ten opzichte van de afspraak willen wij u vragen bijgevoegd sjabloon te vullen.</t>
  </si>
  <si>
    <t>Het format bevat cellen met voorwaardelijke opmaak. Cellen kleuren oranje als deze nog niet zijn ingevuld. Bij een juiste aanlevering van de monitor is er geen enkele cel oranje. Wij vragen u om enkel de grijze en oranje cellen in te vullen. Tevens verzoeken wij u geen wijzigingen aan te brengen in dit format, ook niet in de opmaak.</t>
  </si>
  <si>
    <t>Onderstaande een toelichting per subcategorie:</t>
  </si>
  <si>
    <t>Vervolgens kunnen de realisatiegegevens worden ingevuld. Graag per maand het aantal DOT producten invullen dat geopend is (ongeacht of deze ook al gesloten zijn).</t>
  </si>
  <si>
    <t>Door geopende DOT producten in te vullen, ongeacht of deze gesloten zijn, wordt dus het OnderHanden Werk (OHW) ook gewaardeerd in deze monitor.</t>
  </si>
  <si>
    <t>Graag aangeven of het OHW is gewaardeerd op peildatum of op verwachte einddatum:</t>
  </si>
  <si>
    <t>Kwaliteitsinformatie</t>
  </si>
  <si>
    <r>
      <t xml:space="preserve">Ten slotte dient u </t>
    </r>
    <r>
      <rPr>
        <u/>
        <sz val="10.5"/>
        <rFont val="Roboto"/>
      </rPr>
      <t xml:space="preserve">in cel D2 in te vullen tot en met welke maand </t>
    </r>
    <r>
      <rPr>
        <sz val="10.5"/>
        <rFont val="Roboto"/>
      </rPr>
      <t>u de realisatiegegevens vult, dit dient ten behoeve van de verwachte omzet o.b.v. extrapolatie realisatie.</t>
    </r>
  </si>
  <si>
    <r>
      <t>In cel L2 dient u het</t>
    </r>
    <r>
      <rPr>
        <b/>
        <sz val="10.5"/>
        <rFont val="Roboto"/>
      </rPr>
      <t xml:space="preserve"> totaal van de eigen prognose</t>
    </r>
    <r>
      <rPr>
        <sz val="10.5"/>
        <rFont val="Roboto"/>
      </rPr>
      <t xml:space="preserve"> op jaarbasis in te vullen en in cel O2 een</t>
    </r>
    <r>
      <rPr>
        <b/>
        <sz val="10.5"/>
        <rFont val="Roboto"/>
      </rPr>
      <t xml:space="preserve"> toelichting </t>
    </r>
    <r>
      <rPr>
        <sz val="10.5"/>
        <rFont val="Roboto"/>
      </rPr>
      <t>op de afwijking van de verwachte omzet o.b.v. de extrapolatie realisatie ten opzichte van de eigen prognose (indien van toepassing).</t>
    </r>
  </si>
  <si>
    <t>Formulier monitor realisatie geriatrische revalidatiezorg (GRZ) 2026</t>
  </si>
  <si>
    <t>Gevuld tot en met maand</t>
  </si>
  <si>
    <t>Afgesproken zorgkostenplafond (ZKP)</t>
  </si>
  <si>
    <t>Verwachte omzet obv extrapolatie realisatie</t>
  </si>
  <si>
    <t>Verschil t.o.v. afgesproken ZKP</t>
  </si>
  <si>
    <t>Eigen prognose</t>
  </si>
  <si>
    <t>Verschil eigen prognose t.o.v. afgesproken ZKP</t>
  </si>
  <si>
    <t>Toelichting afwijking verwachte omzet ten opzichte van eigen prognose</t>
  </si>
  <si>
    <r>
      <t>Wij vragen u alle geopende DBC-trajecten per maand aan te geven (ongeacht of deze al gesloten zijn of niet).</t>
    </r>
    <r>
      <rPr>
        <sz val="12"/>
        <color rgb="FF1F497D"/>
        <rFont val="Roboto"/>
      </rPr>
      <t xml:space="preserve"> </t>
    </r>
  </si>
  <si>
    <t>Ambulante trajecten</t>
  </si>
  <si>
    <t>Tarief</t>
  </si>
  <si>
    <t>Aantal nieuw geopende DOT-producten per maand</t>
  </si>
  <si>
    <t>Productcode</t>
  </si>
  <si>
    <t>Declaratie code</t>
  </si>
  <si>
    <t>Omschrijving</t>
  </si>
  <si>
    <t>Conform contract VECOZO</t>
  </si>
  <si>
    <t>Januari</t>
  </si>
  <si>
    <t>Februari</t>
  </si>
  <si>
    <t>Maart</t>
  </si>
  <si>
    <t>April</t>
  </si>
  <si>
    <t>Mei</t>
  </si>
  <si>
    <t>Juni</t>
  </si>
  <si>
    <t>Juli</t>
  </si>
  <si>
    <t>Augustus</t>
  </si>
  <si>
    <t>September</t>
  </si>
  <si>
    <t>Oktober</t>
  </si>
  <si>
    <t>November</t>
  </si>
  <si>
    <t>December</t>
  </si>
  <si>
    <t>Totaal realisatie (#)</t>
  </si>
  <si>
    <t>Totaal realisatie (€)</t>
  </si>
  <si>
    <t>Extrapolatie realisatie (€)</t>
  </si>
  <si>
    <t>14E524</t>
  </si>
  <si>
    <t>Maximaal 5 behandeluren bij een beroerte (CVA)</t>
  </si>
  <si>
    <t>14E523</t>
  </si>
  <si>
    <t>6 tot maximaal 32 behandeluren bij een beroerte (CVA)</t>
  </si>
  <si>
    <t>14E522</t>
  </si>
  <si>
    <t>Meer dan 32 behandeluren bij een beroerte (CVA)</t>
  </si>
  <si>
    <t>Klinisch kortdurende trajecten</t>
  </si>
  <si>
    <t>14E472</t>
  </si>
  <si>
    <t>Opname in een instelling met maximaal 14 dagen met 13 tot en met 45 behandeluren bij een beroerte (CVA)</t>
  </si>
  <si>
    <t>14E473</t>
  </si>
  <si>
    <t>Opname in een instelling met maximaal 14 dagen met 7 tot en met 13 behandeluren bij een beroerte (CVA)</t>
  </si>
  <si>
    <t>14E396</t>
  </si>
  <si>
    <t>Opname in een instelling met maximaal 14 dagen met maximaal 7 behandeluren bij een beroerte (CVA)</t>
  </si>
  <si>
    <t>14E471</t>
  </si>
  <si>
    <t>Opname in een instelling met maximaal 14 dagen met meer dan 45 behandeluren bij een beroerte (CVA)</t>
  </si>
  <si>
    <t>14E470</t>
  </si>
  <si>
    <t>Opname in een instelling van 15 tot en met 28 dagen met 20 tot en met 26 behandeluren bij een beroerte (CVA)</t>
  </si>
  <si>
    <t>14E469</t>
  </si>
  <si>
    <t>Opname in een instelling van 15 tot en met 28 dagen met 26 tot en met 58 behandeluren bij een beroerte (CVA)</t>
  </si>
  <si>
    <t>14E392</t>
  </si>
  <si>
    <t>Opname in een instelling van 15 tot en met 28 dagen met maximaal 20 behandeluren bij een beroerte (CVA)</t>
  </si>
  <si>
    <t>14E468</t>
  </si>
  <si>
    <t>Opname in een instelling van 15 tot en met 28 dagen met meer dan 58 behandeluren bij een beroerte (CVA)</t>
  </si>
  <si>
    <t>Klinisch middellange trajecten</t>
  </si>
  <si>
    <t>14E467</t>
  </si>
  <si>
    <t>Opname in een instelling van 29 tot en met 56 dagen met 39 tot en met 52 behandeluren bij een beroerte (CVA)</t>
  </si>
  <si>
    <t>14E466</t>
  </si>
  <si>
    <t>Opname in een instelling van 29 tot en met 56 dagen met 52 tot en met 84 behandeluren bij een beroerte (CVA)</t>
  </si>
  <si>
    <t>14E388</t>
  </si>
  <si>
    <t>Opname in een instelling van 29 tot en met 56 dagen met maximaal 39 behandeluren bij een beroerte (CVA)</t>
  </si>
  <si>
    <t>14E465</t>
  </si>
  <si>
    <t>Opname in een instelling van 29 tot en met 56 dagen met meer dan 84 behandeluren bij een beroerte (CVA)</t>
  </si>
  <si>
    <t>Klinisch langdurende trajecten</t>
  </si>
  <si>
    <t>14E464</t>
  </si>
  <si>
    <t>Opname in een instelling van 57 tot en met 91 dagen met maximaal 75 behandeluren bij een beroerte (CVA)</t>
  </si>
  <si>
    <t>14E519</t>
  </si>
  <si>
    <t>Opname in een instelling van 57 tot en met 91 dagen met meer dan 75 behandeluren bij een beroerte (CVA)</t>
  </si>
  <si>
    <t>14E518</t>
  </si>
  <si>
    <t>Opname in een instelling van 92 tot en met 120 dagen bij een beroerte (CVA)</t>
  </si>
  <si>
    <t>14E526</t>
  </si>
  <si>
    <t>5 tot maximaal 23 behandeluren bij een heupoperatie/ knieoperatie/ amputatie/ letsel/ overige aandoeningen</t>
  </si>
  <si>
    <t>14E527</t>
  </si>
  <si>
    <t>Maximaal 4 behandeluren bij een heupoperatie/ knieoperatie/ amputatie/ letsel/ overige aandoeningen</t>
  </si>
  <si>
    <t>14E525</t>
  </si>
  <si>
    <t>Meer dan 23 behandeluren bij een heupoperatie/ knieoperatie/ amputatie/ letsel/ overige aandoeningen</t>
  </si>
  <si>
    <t>14E488</t>
  </si>
  <si>
    <t>Opname in een instelling met maximaal 14 dagen met 5 tot en met 9 behandeluren bij een heupoperatie/ knieoperatie/ amputatie/ letsel/ overige aandoeningen</t>
  </si>
  <si>
    <t>14E487</t>
  </si>
  <si>
    <t>Opname in een instelling met maximaal 14 dagen met 9 tot en met 32 behandeluren bij een heupoperatie/ knieoperatie/ amputatie/ letsel/ overige aandoeningen</t>
  </si>
  <si>
    <t>14E397</t>
  </si>
  <si>
    <t>Opname in een instelling met maximaal 14 dagen met maximaal 5 behandeluren bij een heupoperatie/ knieoperatie/ amputatie/ letsel/ overige aandoeningen</t>
  </si>
  <si>
    <t>14E486</t>
  </si>
  <si>
    <t>Opname in een instelling met maximaal 14 dagen met meer dan 32 behandeluren bij een heupoperatie/ knieoperatie/ amputatie/ letsel/ overige aandoeningen</t>
  </si>
  <si>
    <t>14E485</t>
  </si>
  <si>
    <t>Opname in een instelling van 15 tot en met 28 dagen met 14 tot en met 18 behandeluren bij een heupoperatie/ knieoperatie/ amputatie/ letsel/ overige aandoeningen</t>
  </si>
  <si>
    <t>14E484</t>
  </si>
  <si>
    <t>Opname in een instelling van 15 tot en met 28 dagen met 18 tot en met 41 behandeluren bij een heupoperatie/ knieoperatie/ amputatie/ letsel/ overige aandoeningen</t>
  </si>
  <si>
    <t>14E394</t>
  </si>
  <si>
    <t>Opname in een instelling van 15 tot en met 28 dagen met maximaal 14 behandeluren bij een heupoperatie/ knieoperatie/ amputatie/ letsel/ overige aandoeningen</t>
  </si>
  <si>
    <t>14E483</t>
  </si>
  <si>
    <t>Opname in een instelling van 15 tot en met 28 dagen met meer dan 41 behandeluren bij een heupoperatie/ knieoperatie/ amputatie/ letsel/ overige aandoeningen</t>
  </si>
  <si>
    <t>14E482</t>
  </si>
  <si>
    <t>Opname in een instelling van 29 tot en met 56 dagen met 27 tot en met 36 behandeluren bij een heupoperatie/ knieoperatie/ amputatie/ letsel/ overige aandoeningen</t>
  </si>
  <si>
    <t>14E481</t>
  </si>
  <si>
    <t>Opname in een instelling van 29 tot en met 56 dagen met 36 tot en met 59 behandeluren bij een heupoperatie/ knieoperatie/ amputatie/ letsel/ overige aandoeningen</t>
  </si>
  <si>
    <t>14E390</t>
  </si>
  <si>
    <t>Opname in een instelling van 29 tot en met 56 dagen met maximaal 27 behandeluren bij een heupoperatie/ knieoperatie/ amputatie/ letsel/ overige aandoeningen</t>
  </si>
  <si>
    <t>14E480</t>
  </si>
  <si>
    <t>Opname in een instelling van 29 tot en met 56 dagen met meer dan 59 behandeluren bij een heupoperatie/ knieoperatie/ amputatie/ letsel/ overige aandoeningen</t>
  </si>
  <si>
    <t>998418060</t>
  </si>
  <si>
    <t>14E479</t>
  </si>
  <si>
    <t>Opname in een instelling van 57 tot en met 91 dagen met maximaal 52 behandeluren bij een heupoperatie/ knieoperatie/ amputatie/ letsel/ overige aandoeningen</t>
  </si>
  <si>
    <t>998418074</t>
  </si>
  <si>
    <t>14E521</t>
  </si>
  <si>
    <t>Opname in een instelling van 57 tot maximaal 91 dagen met meer dan 52 behandeluren bij een heupoperatie/ knieoperatie/ amputatie/ letsel/ overige aandoeningen</t>
  </si>
  <si>
    <t>998418073</t>
  </si>
  <si>
    <t>14E520</t>
  </si>
  <si>
    <t>Opname in een instelling van 92 tot maximaal 120 dagen bij een heupoperatie/ knieoperatie/ amputatie/ letsel/ overige aandoeningen</t>
  </si>
  <si>
    <t xml:space="preserve">Totaal </t>
  </si>
  <si>
    <t>Format uitvraag aanvullende informatie</t>
  </si>
  <si>
    <t xml:space="preserve">Gevuld tot en met maand  </t>
  </si>
  <si>
    <t>Diagnosegroep</t>
  </si>
  <si>
    <t>Totaal aantal clienten</t>
  </si>
  <si>
    <t>% cliënten psychogeriatrisch</t>
  </si>
  <si>
    <t>Gemiddelde ligduur klinisch (in dagen)</t>
  </si>
  <si>
    <t>Gemiddelde duur ambulant (in dagen)</t>
  </si>
  <si>
    <t>Gemiddelde ureninzet ambulant (in uren)</t>
  </si>
  <si>
    <t>% clienten waarbij het klinische traject gevolgd wordt door een ambulant traject</t>
  </si>
  <si>
    <t>Gemiddelde Barthelscore bij start behandeltraject</t>
  </si>
  <si>
    <t>Gemiddelde Barthelscore bij einde klinische opname</t>
  </si>
  <si>
    <t>Gemiddelde Barthelscore bij einde totale behandeltraject</t>
  </si>
  <si>
    <t>CVA</t>
  </si>
  <si>
    <t>Electieve orthopedie</t>
  </si>
  <si>
    <t>Trauma</t>
  </si>
  <si>
    <t>Amputaties</t>
  </si>
  <si>
    <t>Overig:</t>
  </si>
  <si>
    <t>Hartaandoening</t>
  </si>
  <si>
    <t>Bloedvaten</t>
  </si>
  <si>
    <t>Respiratoire aandoeningen</t>
  </si>
  <si>
    <t>Overige orgaan aandoeningen</t>
  </si>
  <si>
    <t>Overige aandoeningen bovenste extremiteit</t>
  </si>
  <si>
    <t>Overige aandoeningen onderste extremiteit</t>
  </si>
  <si>
    <t xml:space="preserve">Aandoening wervelkolom </t>
  </si>
  <si>
    <t>Reumatische aandoeningen</t>
  </si>
  <si>
    <t>Overige aandoeningen bewegingsapparaat</t>
  </si>
  <si>
    <t>Overige hersenaandoeningen</t>
  </si>
  <si>
    <t>Neuromusculaire aandoeningen</t>
  </si>
  <si>
    <t>Overige neurologische aandoeningen</t>
  </si>
  <si>
    <t>Oncologische aandoeningen</t>
  </si>
  <si>
    <t>Waar gaat de cliënt na het GRZ traject naar toe:</t>
  </si>
  <si>
    <t>%</t>
  </si>
  <si>
    <t>Toelichting</t>
  </si>
  <si>
    <t>a. naar huis (incl. MPT/VPT) (%)</t>
  </si>
  <si>
    <t>b. heropname ziekenhuis (%)</t>
  </si>
  <si>
    <t>c. opname verpleeghuis (%)</t>
  </si>
  <si>
    <t>d. overlijden (%)</t>
  </si>
  <si>
    <t>e. anders, namelijk …(%)</t>
  </si>
  <si>
    <t xml:space="preserve">Aantal cliënten zonder klinische opname: </t>
  </si>
  <si>
    <t>GRZ Monitor 2026: Productiemonitor</t>
  </si>
  <si>
    <r>
      <rPr>
        <b/>
        <i/>
        <sz val="10.5"/>
        <color theme="4" tint="0.39997558519241921"/>
        <rFont val="Roboto"/>
      </rPr>
      <t>Ontslagbestemming</t>
    </r>
    <r>
      <rPr>
        <sz val="10.5"/>
        <rFont val="Roboto"/>
      </rPr>
      <t xml:space="preserve">
Indien de som van de percentages bij de ontslagrichting geen 100% is, verschijnt er een melding met het verzoek deze aan te passen waar nodig.</t>
    </r>
  </si>
  <si>
    <r>
      <rPr>
        <b/>
        <i/>
        <sz val="10.5"/>
        <color theme="4" tint="0.39997558519241921"/>
        <rFont val="Roboto"/>
      </rPr>
      <t>Overleden cliënten</t>
    </r>
    <r>
      <rPr>
        <sz val="10.5"/>
        <color theme="4" tint="-0.249977111117893"/>
        <rFont val="Roboto"/>
      </rPr>
      <t xml:space="preserve">
</t>
    </r>
    <r>
      <rPr>
        <sz val="10.5"/>
        <rFont val="Roboto"/>
      </rPr>
      <t>Cliënten die zijn overleden worden niet geregistreerd bij behandelduur en Barthelscores.</t>
    </r>
  </si>
  <si>
    <r>
      <t xml:space="preserve">Op dit tabblad dient per diagnosegroep gevuld te worden:
1. het totaal aantal cliënten
2. het percentage cliënten psychogeriatrisch
3. de gemiddelde ligduur klinisch (in dagen)
4. de gemiddelde duur ambulant (in dagen)
5. de gemiddelde ureninzet ambulant (in uren)
6. het percentage cliënten waarbij het klinische traject gevolgd wordt door een ambulant traject
7. de gemiddelde Barthelscore bij start behandeltraject
8. de gemiddelde Barthelscore bij einde klinische opname
9. de gemiddelde Barthelscore bij einde totale behandeltraject
10. het percentage van de geïncludeerde cliënten dat daadwerkelijk binnen zes maanden naar huis (inclusief cliënten die vallen onder de aanspraak WLZ zonder behandeling) ontslagen wordt. Tevens vult u de percentages in van heropname in het ziekenhuis, opname verpleeghuis en overlijden. 
11. het aantal cliënten zonder klinische opname
</t>
    </r>
    <r>
      <rPr>
        <b/>
        <sz val="10.5"/>
        <color theme="4" tint="0.39997558519241921"/>
        <rFont val="Roboto"/>
      </rPr>
      <t xml:space="preserve">De kwaliteitsinformatie dient gevuld te worden voor alle diagnosegroepen en voor alle cliënten ongeacht verzekeraar en heeft enkel betrekking op alle </t>
    </r>
    <r>
      <rPr>
        <b/>
        <u/>
        <sz val="10.5"/>
        <color theme="4" tint="0.39997558519241921"/>
        <rFont val="Roboto"/>
      </rPr>
      <t>gesloten</t>
    </r>
    <r>
      <rPr>
        <b/>
        <sz val="10.5"/>
        <color theme="4" tint="0.39997558519241921"/>
        <rFont val="Roboto"/>
      </rPr>
      <t xml:space="preserve"> trajecten ongeacht of deze in het betreffende jaar zijn geopend of in het jaar ervoor.</t>
    </r>
  </si>
  <si>
    <r>
      <rPr>
        <b/>
        <sz val="10.5"/>
        <color theme="4" tint="0.39997558519241921"/>
        <rFont val="Roboto"/>
      </rPr>
      <t>Cliënten psychogeriatrisch</t>
    </r>
    <r>
      <rPr>
        <sz val="10.5"/>
        <rFont val="Roboto"/>
      </rPr>
      <t xml:space="preserve">
Er zijn aanbieders die aangeven dat PG problematiek van invloed is op de vorm van de begeleiding en behandeling, duur van het verblijf en intensiteit van de behandeling. Verzekeraars bieden daarom de mogelijkheid om aan te geven welk deel van de GRZ populatie PG problematiek heeft die van invloed is op bovenstaande aspecten. De registratie is optioneel, op grond van de ervaring met de registratie bij aanbieders zullen verzekeraars besluiten of dit item verplicht dient te worden geregistreerd.
</t>
    </r>
    <r>
      <rPr>
        <b/>
        <sz val="10.5"/>
        <rFont val="Roboto"/>
      </rPr>
      <t>Definitie</t>
    </r>
    <r>
      <rPr>
        <sz val="10.5"/>
        <rFont val="Roboto"/>
      </rPr>
      <t xml:space="preserve">: De SO constateert cognitieve problematiek die afwijkt van de leeftijdsgebonden cognitie die van invloed is op het revalidatieproces.
</t>
    </r>
    <r>
      <rPr>
        <b/>
        <sz val="10.5"/>
        <rFont val="Roboto"/>
      </rPr>
      <t>Vaststelling</t>
    </r>
    <r>
      <rPr>
        <sz val="10.5"/>
        <rFont val="Roboto"/>
      </rPr>
      <t>: Als er nog geen diagnostisch proces is doorlopen of nog niet is afgerond, gaan wij ervan uit dat een inschatting in de praktijk gemaakt wordt op het moment dat de revalidant cognitieve problematiek heeft die van invloed is op het behandelproces en de uitkomsten ervan en die afwijkt van wat de cognitieve verwachting is op grond van de leeftijd.</t>
    </r>
  </si>
  <si>
    <r>
      <t xml:space="preserve">  Deze informatie heeft betrekking op alle cliënten ongeacht verzekeraar en enkel op alle </t>
    </r>
    <r>
      <rPr>
        <b/>
        <i/>
        <u/>
        <sz val="11"/>
        <color theme="3" tint="0.499984740745262"/>
        <rFont val="Asap"/>
      </rPr>
      <t>gesloten</t>
    </r>
    <r>
      <rPr>
        <b/>
        <i/>
        <sz val="11"/>
        <color theme="3" tint="0.499984740745262"/>
        <rFont val="Asap"/>
      </rPr>
      <t xml:space="preserve"> trajecten</t>
    </r>
  </si>
  <si>
    <t>Wij verzoeken u dit format conform onderstaande aanleverdata driemaal per jaar in te vullen en aan te leveren via de Nalevingsmodule van het</t>
  </si>
  <si>
    <t>VECOZO Zorginkoopportaal</t>
  </si>
  <si>
    <t>Periode</t>
  </si>
  <si>
    <t xml:space="preserve">Peildatum </t>
  </si>
  <si>
    <t>Aanleveren</t>
  </si>
  <si>
    <t>Januari t/m april 2026</t>
  </si>
  <si>
    <t>1 mei 2026</t>
  </si>
  <si>
    <t>Vóór 1 juni 2026</t>
  </si>
  <si>
    <t>1 september 2026</t>
  </si>
  <si>
    <t>Vóór 1 oktober 2026</t>
  </si>
  <si>
    <t>1 januari 2027</t>
  </si>
  <si>
    <t>Vóór 1 februari 2027</t>
  </si>
  <si>
    <t>Aanleverdata UPM 2026:</t>
  </si>
  <si>
    <t>DOT-afspraken en realisatie 2026 (DOT te openen in 2026)</t>
  </si>
  <si>
    <t xml:space="preserve">Allereerst dient u per DOT de gemaakte tariefafspraken uit VECOZO in te vullen in kolom D. Vervolgens vult u in cel G2 het afgesproken zorgkostenplafond 2026 in.  </t>
  </si>
  <si>
    <t>Verzekeraar (koepel)</t>
  </si>
  <si>
    <t>Algemene gegevens</t>
  </si>
  <si>
    <t>Peildatum prognose:</t>
  </si>
  <si>
    <t>Categorie</t>
  </si>
  <si>
    <t>AGB code</t>
  </si>
  <si>
    <t>Instelling naam</t>
  </si>
  <si>
    <t xml:space="preserve">    </t>
  </si>
  <si>
    <t xml:space="preserve">   </t>
  </si>
  <si>
    <t>Ruimte voor toelichting realisatie en prognose:</t>
  </si>
  <si>
    <t>Ingevuld, d.d.</t>
  </si>
  <si>
    <t>Uniforme Productiemonitor GRZ</t>
  </si>
  <si>
    <t>Voorblad</t>
  </si>
  <si>
    <t>Ruimte voor toelichting</t>
  </si>
  <si>
    <t>Als de realisatie significant afwijkt van de afspraak en/of (eerdere) prognose, bijvoorbeeld op aantallen of op omzet of er zijn andere belangrijke signalen, dan verzoeken wij u in dit veld een toelichting op te nemen over de oorzaak. 
Op die manier staat alle relevante informatie in één bestand. Dit vereenvoudigt de beoordeling van de aangeleverde data door uw zorgverzekeraar. Ook wanneer er nog geen (definitieve) afspraak is, ontvangt uw zorgverzekeraar graag een toelichting.</t>
  </si>
  <si>
    <t>Op het voorblad geeft u aan op welke peildatum u gegevens in de productiemonitor wilt invullen en voor welke verzekeraar het is.</t>
  </si>
  <si>
    <r>
      <rPr>
        <b/>
        <i/>
        <sz val="10.5"/>
        <color theme="4" tint="0.39997558519241921"/>
        <rFont val="Roboto"/>
      </rPr>
      <t>De gemiddelde duur ambulant (in dagen)</t>
    </r>
    <r>
      <rPr>
        <b/>
        <i/>
        <sz val="10.5"/>
        <color theme="4" tint="-0.249977111117893"/>
        <rFont val="Roboto"/>
      </rPr>
      <t xml:space="preserve">
</t>
    </r>
    <r>
      <rPr>
        <sz val="10.5"/>
        <rFont val="Roboto"/>
      </rPr>
      <t>Hierbij gaat het om die patiënten die klinisch starten en daarna overgaan naar ambulant. Het betreft het gemiddeld aantal dagen van het totaal aantal dagen tussen de eerste (dus na ontslag) en de laatste dag van de ambulante periode.</t>
    </r>
    <r>
      <rPr>
        <b/>
        <i/>
        <sz val="10.5"/>
        <rFont val="Roboto"/>
      </rPr>
      <t xml:space="preserve">
</t>
    </r>
    <r>
      <rPr>
        <b/>
        <i/>
        <sz val="10.5"/>
        <color theme="4" tint="0.39997558519241921"/>
        <rFont val="Roboto"/>
      </rPr>
      <t>De gemiddelde ureninzet ambulant (in uren)</t>
    </r>
    <r>
      <rPr>
        <sz val="10.5"/>
        <color rgb="FF0A9F8E"/>
        <rFont val="Roboto"/>
      </rPr>
      <t xml:space="preserve">
</t>
    </r>
    <r>
      <rPr>
        <sz val="10.5"/>
        <rFont val="Roboto"/>
      </rPr>
      <t xml:space="preserve">Hierbij gaat het om die patiënten die klinisch starten en daarna overgaan naar ambulant. De gemiddeld ureninzet van alle zorgverleners die voor de ambulante periode worden ingezet (dus na ontslag) over alle patiënten die deze vorm van ambulante GRZ ontvangen. Dit is exclusief reistijd.
De gemiddelde ureninzet ambulant (in uren) dient in hele uren en decimalen weergegeven te worden, dus bijvoorbeeld 0,25 (i.p.v. 00:15). Indien er geen ambulante zorgtrajecten zijn geleverd, vult u in de desbetreffende cellen dan een "0" in.
</t>
    </r>
    <r>
      <rPr>
        <b/>
        <i/>
        <sz val="10.5"/>
        <color theme="4" tint="0.39997558519241921"/>
        <rFont val="Roboto"/>
      </rPr>
      <t>Barthelscores</t>
    </r>
    <r>
      <rPr>
        <sz val="10.5"/>
        <color rgb="FF0A9F8E"/>
        <rFont val="Roboto"/>
      </rPr>
      <t xml:space="preserve">
</t>
    </r>
    <r>
      <rPr>
        <sz val="10.5"/>
        <rFont val="Roboto"/>
      </rPr>
      <t>Hier dienen gevuld te worden de gemiddelde Barthelscore bij start behandeltraject, de gemiddelde Barthelscore bij einde klinische opname en de gemiddelde Barthelscore bij einde totale behandeltraject. 
1. Gemiddelde Barthelscore bij einde klinische opname: De gemiddelde Barthelscore van alle cliënten na de klinische opname (zowel zonder als met een ambulant vervolg). 
2. Gemiddelde Barthelscore bij einde totale behandeltraject: de gemiddelde Barthelscore van alle cliënten na afsluiting totale traject met de opmerking dat de score van cliënten zonder ambulant vervolg identiek is aan de score bij einde klinische opname, maar dat die van cliënten met een ambulant vervolg kan afwijken van de score bij einde klinische opname</t>
    </r>
    <r>
      <rPr>
        <sz val="10.5"/>
        <color theme="4" tint="-0.249977111117893"/>
        <rFont val="Roboto"/>
      </rPr>
      <t xml:space="preserve">
</t>
    </r>
    <r>
      <rPr>
        <sz val="10.5"/>
        <rFont val="Roboto"/>
      </rPr>
      <t xml:space="preserve">Indien één van de scores niet wordt gevuld blijft de cel rood. Als er een reden is waarom sommige cellen leeg gelaten zijn, vragen wij u de reden daarvan te vermelden als toelichting in de begeleidende mail en geen tekst te vullen daar waar om getallen wordt gevraagd. Er vindt anders uitval bij de automatische verwerking van de monitor plaats, zodra de velden niet op de juiste manier worden gevuld.
Wanneer alle scores zijn gevuld en er een negatieve delta Barthel ontstaat verschijnt er een melding in kolom G. Indien de scores desondanks juist zijn ingevuld vragen wij u in de begeleidende mail te bevestigen dat deze opgave van de Barthelscores correct is. 
</t>
    </r>
  </si>
  <si>
    <t>Januari t/m augustus 2026</t>
  </si>
  <si>
    <t>Januari t/m 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</si>
</sst>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4" formatCode="_ &quot;€&quot;\ * #,##0.00_ ;_ &quot;€&quot;\ * \-#,##0.00_ ;_ &quot;€&quot;\ * &quot;-&quot;??_ ;_ @_ "/>
    <numFmt numFmtId="43" formatCode="_ * #,##0.00_ ;_ * \-#,##0.00_ ;_ * &quot;-&quot;??_ ;_ @_ "/>
    <numFmt numFmtId="164" formatCode="###0_-;###0\-"/>
    <numFmt numFmtId="165" formatCode="_-&quot;€&quot;\ * #,##0_-;_-&quot;€&quot;\ * #,##0\-;_-&quot;€&quot;\ * &quot;-&quot;??_-;_-@_-"/>
    <numFmt numFmtId="166" formatCode="_ * #,##0_ ;_ * \-#,##0_ ;_ * &quot;-&quot;??_ ;_ @_ "/>
    <numFmt numFmtId="167" formatCode="_ * #,##0.0_ ;_ * \-#,##0.0_ ;_ * &quot;-&quot;??_ ;_ @_ "/>
    <numFmt numFmtId="168" formatCode="0.0"/>
    <numFmt numFmtId="169" formatCode="_dd_mmmmm_jyyyy"/>
    <numFmt numFmtId="170" formatCode="[$-413]d/mmm/yy;@"/>
    <numFmt numFmtId="171" formatCode="[$-413]d\ mmmm\ yyyy;@"/>
  </numFmts>
  <fonts count="75">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b/>
      <sz val="14"/>
      <name val="Aptos Narrow"/>
      <family val="2"/>
      <scheme val="minor"/>
    </font>
    <font>
      <sz val="14"/>
      <name val="Aptos Narrow"/>
      <family val="2"/>
      <scheme val="minor"/>
    </font>
    <font>
      <sz val="9"/>
      <name val="Aptos Narrow"/>
      <family val="2"/>
      <scheme val="minor"/>
    </font>
    <font>
      <b/>
      <sz val="9"/>
      <name val="Aptos Narrow"/>
      <family val="2"/>
      <scheme val="minor"/>
    </font>
    <font>
      <sz val="10.5"/>
      <name val="Roboto"/>
    </font>
    <font>
      <sz val="11"/>
      <name val="Aptos Narrow"/>
      <family val="2"/>
      <scheme val="minor"/>
    </font>
    <font>
      <b/>
      <sz val="11"/>
      <name val="Aptos Narrow"/>
      <family val="2"/>
      <scheme val="minor"/>
    </font>
    <font>
      <b/>
      <sz val="11"/>
      <color rgb="FF0B6B6F"/>
      <name val="Aptos Narrow"/>
      <family val="2"/>
      <scheme val="minor"/>
    </font>
    <font>
      <sz val="10.5"/>
      <color theme="1"/>
      <name val="Roboto"/>
    </font>
    <font>
      <u/>
      <sz val="10"/>
      <color indexed="12"/>
      <name val="Arial"/>
      <family val="2"/>
    </font>
    <font>
      <u/>
      <sz val="10.5"/>
      <color indexed="12"/>
      <name val="Roboto"/>
    </font>
    <font>
      <sz val="11"/>
      <color theme="1"/>
      <name val="Aptos Display"/>
      <family val="2"/>
      <scheme val="major"/>
    </font>
    <font>
      <b/>
      <sz val="11"/>
      <name val="Aptos Display"/>
      <family val="2"/>
      <scheme val="major"/>
    </font>
    <font>
      <b/>
      <i/>
      <sz val="11"/>
      <name val="Aptos Display"/>
      <family val="2"/>
      <scheme val="major"/>
    </font>
    <font>
      <sz val="10.5"/>
      <color theme="4" tint="-0.249977111117893"/>
      <name val="Roboto"/>
    </font>
    <font>
      <b/>
      <sz val="10.5"/>
      <name val="Roboto"/>
    </font>
    <font>
      <u/>
      <sz val="10.5"/>
      <name val="Roboto"/>
    </font>
    <font>
      <b/>
      <i/>
      <sz val="10.5"/>
      <name val="Roboto"/>
    </font>
    <font>
      <b/>
      <i/>
      <sz val="10.5"/>
      <color theme="4" tint="-0.249977111117893"/>
      <name val="Roboto"/>
    </font>
    <font>
      <sz val="10.5"/>
      <color rgb="FF0A9F8E"/>
      <name val="Roboto"/>
    </font>
    <font>
      <sz val="10"/>
      <color theme="1"/>
      <name val="Arial"/>
      <family val="2"/>
    </font>
    <font>
      <sz val="12"/>
      <color theme="1"/>
      <name val="Roboto"/>
    </font>
    <font>
      <sz val="12"/>
      <color theme="1"/>
      <name val="Arial"/>
      <family val="2"/>
    </font>
    <font>
      <sz val="12"/>
      <color rgb="FF1F497D"/>
      <name val="Roboto"/>
    </font>
    <font>
      <b/>
      <sz val="12"/>
      <color theme="1"/>
      <name val="Roboto"/>
    </font>
    <font>
      <sz val="12"/>
      <name val="Roboto"/>
    </font>
    <font>
      <b/>
      <sz val="11"/>
      <name val="Roboto"/>
    </font>
    <font>
      <sz val="11"/>
      <color theme="1"/>
      <name val="Roboto"/>
    </font>
    <font>
      <sz val="11"/>
      <color theme="0"/>
      <name val="Roboto"/>
    </font>
    <font>
      <sz val="11"/>
      <color theme="1"/>
      <name val="Arial"/>
      <family val="2"/>
    </font>
    <font>
      <sz val="10.5"/>
      <color theme="1"/>
      <name val="Arial"/>
      <family val="2"/>
    </font>
    <font>
      <sz val="10.5"/>
      <color theme="0"/>
      <name val="Arial"/>
      <family val="2"/>
    </font>
    <font>
      <sz val="10"/>
      <color indexed="8"/>
      <name val="Arial"/>
      <family val="2"/>
    </font>
    <font>
      <i/>
      <sz val="11"/>
      <color indexed="8"/>
      <name val="Roboto"/>
    </font>
    <font>
      <i/>
      <sz val="11"/>
      <color theme="1"/>
      <name val="Roboto"/>
    </font>
    <font>
      <sz val="11"/>
      <color indexed="8"/>
      <name val="Roboto"/>
    </font>
    <font>
      <b/>
      <sz val="11"/>
      <color theme="1"/>
      <name val="Roboto"/>
    </font>
    <font>
      <b/>
      <sz val="12"/>
      <color rgb="FF0B6B6F"/>
      <name val="Asap"/>
    </font>
    <font>
      <b/>
      <i/>
      <sz val="11"/>
      <color rgb="FF0B6B6F"/>
      <name val="Asap"/>
    </font>
    <font>
      <b/>
      <sz val="12"/>
      <color theme="1"/>
      <name val="Aptos Narrow"/>
      <family val="2"/>
      <scheme val="minor"/>
    </font>
    <font>
      <b/>
      <i/>
      <sz val="11"/>
      <name val="Aptos Narrow"/>
      <family val="2"/>
      <scheme val="minor"/>
    </font>
    <font>
      <i/>
      <sz val="11"/>
      <color theme="1"/>
      <name val="Aptos Narrow"/>
      <family val="2"/>
      <scheme val="minor"/>
    </font>
    <font>
      <i/>
      <sz val="11"/>
      <name val="Aptos Narrow"/>
      <family val="2"/>
      <scheme val="minor"/>
    </font>
    <font>
      <sz val="11"/>
      <color rgb="FF222222"/>
      <name val="Aptos Narrow"/>
      <family val="2"/>
      <scheme val="minor"/>
    </font>
    <font>
      <b/>
      <sz val="18"/>
      <color theme="3" tint="0.499984740745262"/>
      <name val="Asap"/>
    </font>
    <font>
      <b/>
      <sz val="12"/>
      <color theme="4" tint="0.39997558519241921"/>
      <name val="Roboto"/>
    </font>
    <font>
      <sz val="12"/>
      <color theme="4" tint="0.39997558519241921"/>
      <name val="Roboto"/>
    </font>
    <font>
      <b/>
      <sz val="11"/>
      <color theme="4" tint="0.39997558519241921"/>
      <name val="Roboto"/>
    </font>
    <font>
      <b/>
      <sz val="12"/>
      <color theme="3" tint="0.499984740745262"/>
      <name val="Asap"/>
    </font>
    <font>
      <b/>
      <sz val="11"/>
      <color theme="3" tint="0.499984740745262"/>
      <name val="Asap"/>
    </font>
    <font>
      <b/>
      <i/>
      <sz val="10.5"/>
      <color theme="4" tint="0.39997558519241921"/>
      <name val="Roboto"/>
    </font>
    <font>
      <b/>
      <i/>
      <sz val="14"/>
      <color theme="3" tint="0.499984740745262"/>
      <name val="Asap"/>
    </font>
    <font>
      <b/>
      <sz val="14"/>
      <color theme="3" tint="0.499984740745262"/>
      <name val="Asap"/>
    </font>
    <font>
      <b/>
      <sz val="10.5"/>
      <color theme="4" tint="0.39997558519241921"/>
      <name val="Roboto"/>
    </font>
    <font>
      <b/>
      <u/>
      <sz val="10.5"/>
      <color theme="4" tint="0.39997558519241921"/>
      <name val="Roboto"/>
    </font>
    <font>
      <b/>
      <i/>
      <sz val="11"/>
      <color theme="3" tint="0.499984740745262"/>
      <name val="Asap"/>
    </font>
    <font>
      <b/>
      <i/>
      <u/>
      <sz val="11"/>
      <color theme="3" tint="0.499984740745262"/>
      <name val="Asap"/>
    </font>
    <font>
      <sz val="11"/>
      <color theme="4" tint="-0.249977111117893"/>
      <name val="Roboto"/>
    </font>
    <font>
      <b/>
      <sz val="10.5"/>
      <color theme="3" tint="0.499984740745262"/>
      <name val="Roboto"/>
    </font>
    <font>
      <sz val="11"/>
      <color theme="1"/>
      <name val="Microsoft JhengHei UI"/>
      <family val="2"/>
    </font>
    <font>
      <b/>
      <sz val="18"/>
      <color rgb="FF00B0F0"/>
      <name val="Microsoft JhengHei UI"/>
      <family val="2"/>
    </font>
    <font>
      <i/>
      <sz val="9"/>
      <name val="Microsoft JhengHei UI"/>
      <family val="2"/>
    </font>
    <font>
      <sz val="9"/>
      <name val="Microsoft JhengHei UI"/>
      <family val="2"/>
    </font>
    <font>
      <b/>
      <i/>
      <sz val="14"/>
      <color rgb="FF00B0F0"/>
      <name val="Microsoft JhengHei UI"/>
      <family val="2"/>
    </font>
    <font>
      <b/>
      <sz val="14"/>
      <color rgb="FF00B0F0"/>
      <name val="Microsoft JhengHei UI"/>
      <family val="2"/>
    </font>
    <font>
      <sz val="10"/>
      <color theme="0"/>
      <name val="Microsoft JhengHei UI"/>
      <family val="2"/>
    </font>
    <font>
      <sz val="9"/>
      <color theme="6"/>
      <name val="Microsoft JhengHei UI"/>
      <family val="2"/>
    </font>
    <font>
      <sz val="10"/>
      <name val="Microsoft JhengHei UI"/>
      <family val="2"/>
    </font>
    <font>
      <sz val="9"/>
      <color theme="0"/>
      <name val="Microsoft JhengHei UI"/>
      <family val="2"/>
    </font>
    <font>
      <b/>
      <sz val="11"/>
      <color rgb="FF00B0F0"/>
      <name val="Microsoft JhengHei UI"/>
      <family val="2"/>
    </font>
    <font>
      <b/>
      <sz val="11"/>
      <color theme="3" tint="0.499984740745262"/>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5F7F7"/>
        <bgColor indexed="64"/>
      </patternFill>
    </fill>
    <fill>
      <patternFill patternType="solid">
        <fgColor theme="6" tint="0.59999389629810485"/>
        <bgColor indexed="64"/>
      </patternFill>
    </fill>
    <fill>
      <patternFill patternType="solid">
        <fgColor theme="3" tint="0.499984740745262"/>
        <bgColor indexed="64"/>
      </patternFill>
    </fill>
    <fill>
      <patternFill patternType="solid">
        <fgColor theme="9" tint="0.79998168889431442"/>
        <bgColor indexed="41"/>
      </patternFill>
    </fill>
    <fill>
      <patternFill patternType="solid">
        <fgColor theme="0"/>
        <bgColor indexed="41"/>
      </patternFill>
    </fill>
    <fill>
      <patternFill patternType="solid">
        <fgColor theme="9" tint="0.79998168889431442"/>
        <bgColor indexed="64"/>
      </patternFill>
    </fill>
    <fill>
      <patternFill patternType="solid">
        <fgColor theme="3" tint="0.499984740745262"/>
        <bgColor indexed="41"/>
      </patternFill>
    </fill>
  </fills>
  <borders count="44">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auto="1"/>
      </right>
      <top style="hair">
        <color auto="1"/>
      </top>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Fill="0" applyBorder="0"/>
    <xf numFmtId="0" fontId="3" fillId="0" borderId="0"/>
    <xf numFmtId="0" fontId="13" fillId="0" borderId="0" applyNumberFormat="0" applyFill="0" applyBorder="0" applyAlignment="0" applyProtection="0">
      <alignment vertical="top"/>
      <protection locked="0"/>
    </xf>
    <xf numFmtId="0" fontId="24" fillId="0" borderId="0"/>
    <xf numFmtId="44" fontId="24" fillId="0" borderId="0" applyFont="0" applyFill="0" applyBorder="0" applyAlignment="0" applyProtection="0"/>
    <xf numFmtId="0" fontId="36" fillId="0" borderId="0"/>
    <xf numFmtId="0" fontId="3" fillId="0" borderId="0"/>
  </cellStyleXfs>
  <cellXfs count="263">
    <xf numFmtId="0" fontId="0" fillId="0" borderId="0" xfId="0"/>
    <xf numFmtId="0" fontId="0" fillId="3" borderId="0" xfId="0" applyFill="1"/>
    <xf numFmtId="0" fontId="6" fillId="3" borderId="0" xfId="4" applyFont="1" applyFill="1" applyBorder="1" applyAlignment="1">
      <alignment vertical="center"/>
    </xf>
    <xf numFmtId="0" fontId="7" fillId="3" borderId="0" xfId="4" applyFont="1" applyFill="1" applyBorder="1" applyAlignment="1">
      <alignment horizontal="left" vertical="center"/>
    </xf>
    <xf numFmtId="0" fontId="9" fillId="3" borderId="0" xfId="4" applyFont="1" applyFill="1" applyBorder="1" applyAlignment="1">
      <alignment vertical="center"/>
    </xf>
    <xf numFmtId="15" fontId="8" fillId="3" borderId="0" xfId="4" applyNumberFormat="1" applyFont="1" applyFill="1" applyBorder="1" applyAlignment="1">
      <alignment vertical="center"/>
    </xf>
    <xf numFmtId="0" fontId="10" fillId="3" borderId="0" xfId="4" applyFont="1" applyFill="1" applyBorder="1" applyAlignment="1">
      <alignment vertical="center"/>
    </xf>
    <xf numFmtId="0" fontId="11" fillId="3" borderId="0" xfId="4" applyFont="1" applyFill="1" applyBorder="1" applyAlignment="1">
      <alignment vertical="center"/>
    </xf>
    <xf numFmtId="0" fontId="1" fillId="3" borderId="0" xfId="0" applyFont="1" applyFill="1"/>
    <xf numFmtId="0" fontId="9" fillId="0" borderId="0" xfId="0" applyFont="1"/>
    <xf numFmtId="0" fontId="12" fillId="3" borderId="0" xfId="0" applyFont="1" applyFill="1"/>
    <xf numFmtId="0" fontId="14" fillId="3" borderId="0" xfId="6" applyFont="1" applyFill="1" applyBorder="1" applyAlignment="1" applyProtection="1">
      <alignment horizontal="left"/>
    </xf>
    <xf numFmtId="0" fontId="13" fillId="3" borderId="0" xfId="6" applyFill="1" applyBorder="1" applyAlignment="1" applyProtection="1">
      <alignment horizontal="left"/>
    </xf>
    <xf numFmtId="0" fontId="12" fillId="3" borderId="0" xfId="0" applyFont="1" applyFill="1" applyAlignment="1">
      <alignment vertical="top"/>
    </xf>
    <xf numFmtId="0" fontId="15" fillId="3" borderId="0" xfId="0" applyFont="1" applyFill="1" applyAlignment="1">
      <alignment vertical="top"/>
    </xf>
    <xf numFmtId="0" fontId="0" fillId="3" borderId="0" xfId="0" applyFill="1" applyAlignment="1">
      <alignment wrapText="1"/>
    </xf>
    <xf numFmtId="0" fontId="8" fillId="3" borderId="0" xfId="0" applyFont="1" applyFill="1" applyAlignment="1">
      <alignment vertical="top"/>
    </xf>
    <xf numFmtId="0" fontId="8" fillId="3" borderId="0" xfId="0" applyFont="1" applyFill="1" applyAlignment="1">
      <alignment horizontal="left" vertical="top"/>
    </xf>
    <xf numFmtId="0" fontId="9" fillId="3" borderId="0" xfId="0" applyFont="1" applyFill="1"/>
    <xf numFmtId="0" fontId="16" fillId="3" borderId="0" xfId="0" applyFont="1" applyFill="1" applyAlignment="1">
      <alignment horizontal="left" vertical="top"/>
    </xf>
    <xf numFmtId="0" fontId="17" fillId="3" borderId="0" xfId="0" applyFont="1" applyFill="1" applyAlignment="1">
      <alignment horizontal="left" vertical="top"/>
    </xf>
    <xf numFmtId="0" fontId="13" fillId="3" borderId="0" xfId="6" applyFill="1" applyAlignment="1" applyProtection="1"/>
    <xf numFmtId="0" fontId="4" fillId="3" borderId="7" xfId="4" applyFont="1" applyFill="1" applyBorder="1" applyAlignment="1">
      <alignment vertical="center"/>
    </xf>
    <xf numFmtId="0" fontId="5" fillId="3" borderId="7" xfId="4" applyFont="1" applyFill="1" applyBorder="1" applyAlignment="1">
      <alignment vertical="center"/>
    </xf>
    <xf numFmtId="0" fontId="0" fillId="3" borderId="7" xfId="0" applyFill="1" applyBorder="1"/>
    <xf numFmtId="0" fontId="6" fillId="3" borderId="8" xfId="4" applyFont="1" applyFill="1" applyBorder="1" applyAlignment="1">
      <alignment vertical="center"/>
    </xf>
    <xf numFmtId="0" fontId="8" fillId="3" borderId="8" xfId="4" applyFont="1" applyFill="1" applyBorder="1" applyAlignment="1">
      <alignment vertical="center"/>
    </xf>
    <xf numFmtId="0" fontId="10" fillId="3" borderId="8" xfId="4" applyFont="1" applyFill="1" applyBorder="1" applyAlignment="1">
      <alignment vertical="center"/>
    </xf>
    <xf numFmtId="0" fontId="9" fillId="3" borderId="8" xfId="4" applyFont="1" applyFill="1" applyBorder="1" applyAlignment="1">
      <alignment vertical="center"/>
    </xf>
    <xf numFmtId="0" fontId="1" fillId="3" borderId="8" xfId="0" applyFont="1" applyFill="1" applyBorder="1"/>
    <xf numFmtId="0" fontId="0" fillId="3" borderId="10" xfId="0" applyFill="1" applyBorder="1"/>
    <xf numFmtId="0" fontId="25" fillId="0" borderId="0" xfId="7" applyFont="1"/>
    <xf numFmtId="0" fontId="26" fillId="0" borderId="0" xfId="7" applyFont="1"/>
    <xf numFmtId="0" fontId="28" fillId="2" borderId="0" xfId="7" applyFont="1" applyFill="1" applyProtection="1">
      <protection locked="0"/>
    </xf>
    <xf numFmtId="44" fontId="29" fillId="5" borderId="0" xfId="2" applyFont="1" applyFill="1" applyAlignment="1" applyProtection="1">
      <protection locked="0"/>
    </xf>
    <xf numFmtId="0" fontId="34" fillId="0" borderId="0" xfId="7" applyFont="1"/>
    <xf numFmtId="0" fontId="38" fillId="0" borderId="15" xfId="0" applyFont="1" applyBorder="1" applyAlignment="1">
      <alignment horizontal="left" wrapText="1"/>
    </xf>
    <xf numFmtId="0" fontId="38" fillId="0" borderId="14" xfId="0" applyFont="1" applyBorder="1" applyAlignment="1">
      <alignment horizontal="left" wrapText="1"/>
    </xf>
    <xf numFmtId="0" fontId="38" fillId="0" borderId="4" xfId="0" applyFont="1" applyBorder="1" applyAlignment="1">
      <alignment horizontal="left" wrapText="1"/>
    </xf>
    <xf numFmtId="44" fontId="31" fillId="2" borderId="18" xfId="8" applyFont="1" applyFill="1" applyBorder="1" applyProtection="1">
      <protection locked="0"/>
    </xf>
    <xf numFmtId="0" fontId="31" fillId="2" borderId="16" xfId="7" applyFont="1" applyFill="1" applyBorder="1" applyProtection="1">
      <protection locked="0"/>
    </xf>
    <xf numFmtId="0" fontId="31" fillId="2" borderId="17" xfId="7" applyFont="1" applyFill="1" applyBorder="1" applyProtection="1">
      <protection locked="0"/>
    </xf>
    <xf numFmtId="1" fontId="31" fillId="0" borderId="17" xfId="7" applyNumberFormat="1" applyFont="1" applyBorder="1"/>
    <xf numFmtId="165" fontId="31" fillId="0" borderId="17" xfId="7" applyNumberFormat="1" applyFont="1" applyBorder="1"/>
    <xf numFmtId="0" fontId="31" fillId="2" borderId="5" xfId="7" applyFont="1" applyFill="1" applyBorder="1" applyProtection="1">
      <protection locked="0"/>
    </xf>
    <xf numFmtId="1" fontId="31" fillId="0" borderId="5" xfId="7" applyNumberFormat="1" applyFont="1" applyBorder="1"/>
    <xf numFmtId="165" fontId="31" fillId="0" borderId="5" xfId="7" applyNumberFormat="1" applyFont="1" applyBorder="1"/>
    <xf numFmtId="44" fontId="31" fillId="2" borderId="21" xfId="8" applyFont="1" applyFill="1" applyBorder="1" applyProtection="1">
      <protection locked="0"/>
    </xf>
    <xf numFmtId="0" fontId="31" fillId="2" borderId="22" xfId="7" applyFont="1" applyFill="1" applyBorder="1" applyProtection="1">
      <protection locked="0"/>
    </xf>
    <xf numFmtId="0" fontId="31" fillId="2" borderId="23" xfId="7" applyFont="1" applyFill="1" applyBorder="1" applyProtection="1">
      <protection locked="0"/>
    </xf>
    <xf numFmtId="1" fontId="31" fillId="0" borderId="23" xfId="7" applyNumberFormat="1" applyFont="1" applyBorder="1"/>
    <xf numFmtId="165" fontId="31" fillId="0" borderId="23" xfId="7" applyNumberFormat="1" applyFont="1" applyBorder="1"/>
    <xf numFmtId="44" fontId="31" fillId="2" borderId="26" xfId="8" applyFont="1" applyFill="1" applyBorder="1" applyProtection="1">
      <protection locked="0"/>
    </xf>
    <xf numFmtId="0" fontId="31" fillId="2" borderId="25" xfId="7" applyFont="1" applyFill="1" applyBorder="1" applyProtection="1">
      <protection locked="0"/>
    </xf>
    <xf numFmtId="0" fontId="31" fillId="2" borderId="27" xfId="7" applyFont="1" applyFill="1" applyBorder="1" applyProtection="1">
      <protection locked="0"/>
    </xf>
    <xf numFmtId="0" fontId="31" fillId="2" borderId="28" xfId="7" applyFont="1" applyFill="1" applyBorder="1" applyProtection="1">
      <protection locked="0"/>
    </xf>
    <xf numFmtId="0" fontId="31" fillId="2" borderId="20" xfId="7" applyFont="1" applyFill="1" applyBorder="1" applyProtection="1">
      <protection locked="0"/>
    </xf>
    <xf numFmtId="1" fontId="31" fillId="0" borderId="20" xfId="7" applyNumberFormat="1" applyFont="1" applyBorder="1"/>
    <xf numFmtId="165" fontId="31" fillId="0" borderId="20" xfId="7" applyNumberFormat="1" applyFont="1" applyBorder="1"/>
    <xf numFmtId="165" fontId="34" fillId="0" borderId="0" xfId="8" applyNumberFormat="1" applyFont="1"/>
    <xf numFmtId="1" fontId="0" fillId="0" borderId="0" xfId="0" applyNumberFormat="1" applyProtection="1">
      <protection locked="0"/>
    </xf>
    <xf numFmtId="0" fontId="45" fillId="0" borderId="0" xfId="0" applyFont="1"/>
    <xf numFmtId="0" fontId="9" fillId="0" borderId="5" xfId="0" applyFont="1" applyBorder="1"/>
    <xf numFmtId="167" fontId="9" fillId="2" borderId="5" xfId="1" applyNumberFormat="1" applyFont="1" applyFill="1" applyBorder="1" applyAlignment="1" applyProtection="1">
      <alignment horizontal="center"/>
      <protection locked="0"/>
    </xf>
    <xf numFmtId="0" fontId="46" fillId="0" borderId="3" xfId="0" applyFont="1" applyBorder="1"/>
    <xf numFmtId="167" fontId="9" fillId="0" borderId="3" xfId="1" applyNumberFormat="1" applyFont="1" applyFill="1" applyBorder="1" applyProtection="1"/>
    <xf numFmtId="167" fontId="9" fillId="0" borderId="2" xfId="1" applyNumberFormat="1" applyFont="1" applyFill="1" applyBorder="1" applyProtection="1"/>
    <xf numFmtId="167" fontId="9" fillId="0" borderId="5" xfId="1" applyNumberFormat="1" applyFont="1" applyFill="1" applyBorder="1" applyAlignment="1" applyProtection="1">
      <alignment horizontal="center"/>
      <protection locked="0"/>
    </xf>
    <xf numFmtId="0" fontId="0" fillId="0" borderId="2" xfId="0" applyBorder="1" applyAlignment="1">
      <alignment vertical="center" wrapText="1"/>
    </xf>
    <xf numFmtId="9" fontId="9" fillId="2" borderId="5" xfId="3" applyFont="1" applyFill="1" applyBorder="1" applyAlignment="1" applyProtection="1">
      <alignment horizontal="center"/>
      <protection locked="0"/>
    </xf>
    <xf numFmtId="1" fontId="9" fillId="2" borderId="5" xfId="3" applyNumberFormat="1" applyFont="1" applyFill="1" applyBorder="1" applyAlignment="1" applyProtection="1">
      <alignment horizontal="center"/>
      <protection locked="0"/>
    </xf>
    <xf numFmtId="0" fontId="42" fillId="3" borderId="0" xfId="0" applyFont="1" applyFill="1" applyAlignment="1">
      <alignment vertical="center"/>
    </xf>
    <xf numFmtId="0" fontId="44" fillId="3" borderId="0" xfId="0" applyFont="1" applyFill="1"/>
    <xf numFmtId="0" fontId="45" fillId="3" borderId="0" xfId="0" applyFont="1" applyFill="1"/>
    <xf numFmtId="0" fontId="2" fillId="3" borderId="0" xfId="0" applyFont="1" applyFill="1"/>
    <xf numFmtId="0" fontId="47" fillId="3" borderId="0" xfId="0" applyFont="1" applyFill="1" applyAlignment="1">
      <alignment horizontal="left" vertical="top" wrapText="1"/>
    </xf>
    <xf numFmtId="167" fontId="9" fillId="3" borderId="0" xfId="1" applyNumberFormat="1" applyFont="1" applyFill="1" applyBorder="1" applyProtection="1"/>
    <xf numFmtId="0" fontId="0" fillId="3" borderId="2" xfId="0" applyFill="1" applyBorder="1" applyAlignment="1">
      <alignment vertical="center" wrapText="1"/>
    </xf>
    <xf numFmtId="0" fontId="0" fillId="3" borderId="0" xfId="0" applyFill="1" applyAlignment="1">
      <alignment vertical="top" wrapText="1"/>
    </xf>
    <xf numFmtId="166" fontId="9" fillId="0" borderId="2" xfId="1" applyNumberFormat="1" applyFont="1" applyFill="1" applyBorder="1" applyAlignment="1" applyProtection="1">
      <alignment horizontal="center"/>
      <protection locked="0"/>
    </xf>
    <xf numFmtId="0" fontId="9" fillId="3" borderId="8" xfId="0" applyFont="1" applyFill="1" applyBorder="1"/>
    <xf numFmtId="0" fontId="41" fillId="3" borderId="33" xfId="0" applyFont="1" applyFill="1" applyBorder="1" applyAlignment="1">
      <alignment vertical="center"/>
    </xf>
    <xf numFmtId="0" fontId="43" fillId="3" borderId="33" xfId="0" applyFont="1" applyFill="1" applyBorder="1"/>
    <xf numFmtId="0" fontId="10" fillId="0" borderId="33" xfId="0" applyFont="1" applyBorder="1" applyAlignment="1">
      <alignment horizontal="right"/>
    </xf>
    <xf numFmtId="0" fontId="46" fillId="3" borderId="33" xfId="0" applyFont="1" applyFill="1" applyBorder="1"/>
    <xf numFmtId="0" fontId="0" fillId="3" borderId="33" xfId="0" applyFill="1" applyBorder="1"/>
    <xf numFmtId="0" fontId="46" fillId="0" borderId="5" xfId="0" applyFont="1" applyBorder="1"/>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25" fillId="3" borderId="0" xfId="7" applyFont="1" applyFill="1" applyAlignment="1">
      <alignment horizontal="center"/>
    </xf>
    <xf numFmtId="0" fontId="25" fillId="3" borderId="0" xfId="7" applyFont="1" applyFill="1"/>
    <xf numFmtId="165" fontId="26" fillId="3" borderId="0" xfId="8" applyNumberFormat="1" applyFont="1" applyFill="1"/>
    <xf numFmtId="0" fontId="26" fillId="3" borderId="0" xfId="7" applyFont="1" applyFill="1"/>
    <xf numFmtId="0" fontId="31" fillId="3" borderId="0" xfId="7" applyFont="1" applyFill="1"/>
    <xf numFmtId="0" fontId="40" fillId="3" borderId="0" xfId="7" applyFont="1" applyFill="1"/>
    <xf numFmtId="0" fontId="33" fillId="3" borderId="0" xfId="7" applyFont="1" applyFill="1"/>
    <xf numFmtId="0" fontId="34" fillId="3" borderId="0" xfId="7" applyFont="1" applyFill="1"/>
    <xf numFmtId="0" fontId="30" fillId="3" borderId="0" xfId="7" applyFont="1" applyFill="1" applyAlignment="1">
      <alignment horizontal="center"/>
    </xf>
    <xf numFmtId="0" fontId="31" fillId="3" borderId="0" xfId="7" applyFont="1" applyFill="1" applyAlignment="1">
      <alignment horizontal="center"/>
    </xf>
    <xf numFmtId="0" fontId="32" fillId="3" borderId="0" xfId="7" applyFont="1" applyFill="1" applyAlignment="1">
      <alignment horizontal="center" vertical="center"/>
    </xf>
    <xf numFmtId="165" fontId="31" fillId="3" borderId="0" xfId="7" applyNumberFormat="1" applyFont="1" applyFill="1"/>
    <xf numFmtId="0" fontId="25" fillId="3" borderId="0" xfId="0" applyFont="1" applyFill="1" applyAlignment="1">
      <alignment horizontal="center" vertical="center"/>
    </xf>
    <xf numFmtId="44" fontId="29" fillId="3" borderId="0" xfId="2" applyFont="1" applyFill="1" applyAlignment="1"/>
    <xf numFmtId="44" fontId="29" fillId="3" borderId="0" xfId="7" applyNumberFormat="1" applyFont="1" applyFill="1"/>
    <xf numFmtId="0" fontId="25" fillId="3" borderId="0" xfId="7" applyFont="1" applyFill="1" applyAlignment="1">
      <alignment vertical="center"/>
    </xf>
    <xf numFmtId="0" fontId="25" fillId="3" borderId="0" xfId="0" applyFont="1" applyFill="1" applyAlignment="1">
      <alignment horizontal="left" vertical="center"/>
    </xf>
    <xf numFmtId="0" fontId="37" fillId="3" borderId="14" xfId="9" applyFont="1" applyFill="1" applyBorder="1" applyAlignment="1">
      <alignment horizontal="center"/>
    </xf>
    <xf numFmtId="0" fontId="37" fillId="3" borderId="4" xfId="9" applyFont="1" applyFill="1" applyBorder="1" applyAlignment="1">
      <alignment horizontal="center" wrapText="1"/>
    </xf>
    <xf numFmtId="0" fontId="37" fillId="3" borderId="4" xfId="9" applyFont="1" applyFill="1" applyBorder="1"/>
    <xf numFmtId="0" fontId="39" fillId="3" borderId="16" xfId="9" applyFont="1" applyFill="1" applyBorder="1" applyAlignment="1">
      <alignment horizontal="center"/>
    </xf>
    <xf numFmtId="0" fontId="39" fillId="3" borderId="17" xfId="9" applyFont="1" applyFill="1" applyBorder="1" applyAlignment="1">
      <alignment horizontal="center"/>
    </xf>
    <xf numFmtId="0" fontId="39" fillId="3" borderId="17" xfId="9" applyFont="1" applyFill="1" applyBorder="1"/>
    <xf numFmtId="0" fontId="39" fillId="3" borderId="19" xfId="9" applyFont="1" applyFill="1" applyBorder="1" applyAlignment="1">
      <alignment horizontal="center"/>
    </xf>
    <xf numFmtId="0" fontId="39" fillId="3" borderId="20" xfId="9" applyFont="1" applyFill="1" applyBorder="1" applyAlignment="1">
      <alignment horizontal="center"/>
    </xf>
    <xf numFmtId="0" fontId="39" fillId="3" borderId="20" xfId="9" applyFont="1" applyFill="1" applyBorder="1"/>
    <xf numFmtId="0" fontId="38" fillId="3" borderId="14" xfId="0" applyFont="1" applyFill="1" applyBorder="1" applyAlignment="1">
      <alignment horizontal="center" wrapText="1"/>
    </xf>
    <xf numFmtId="0" fontId="38" fillId="3" borderId="4" xfId="0" applyFont="1" applyFill="1" applyBorder="1" applyAlignment="1">
      <alignment horizontal="center" wrapText="1"/>
    </xf>
    <xf numFmtId="0" fontId="38" fillId="3" borderId="4" xfId="0" applyFont="1" applyFill="1" applyBorder="1" applyAlignment="1">
      <alignment horizontal="left" wrapText="1"/>
    </xf>
    <xf numFmtId="0" fontId="31" fillId="3" borderId="16" xfId="0" applyFont="1" applyFill="1" applyBorder="1" applyAlignment="1">
      <alignment horizontal="center"/>
    </xf>
    <xf numFmtId="0" fontId="31" fillId="3" borderId="17" xfId="0" applyFont="1" applyFill="1" applyBorder="1" applyAlignment="1">
      <alignment horizontal="center"/>
    </xf>
    <xf numFmtId="0" fontId="31" fillId="3" borderId="17" xfId="0" applyFont="1" applyFill="1" applyBorder="1"/>
    <xf numFmtId="0" fontId="31" fillId="3" borderId="25" xfId="0" applyFont="1" applyFill="1" applyBorder="1" applyAlignment="1">
      <alignment horizontal="center"/>
    </xf>
    <xf numFmtId="0" fontId="31" fillId="3" borderId="5" xfId="0" applyFont="1" applyFill="1" applyBorder="1" applyAlignment="1">
      <alignment horizontal="center"/>
    </xf>
    <xf numFmtId="0" fontId="31" fillId="3" borderId="5" xfId="0" applyFont="1" applyFill="1" applyBorder="1"/>
    <xf numFmtId="0" fontId="31" fillId="3" borderId="19" xfId="0" applyFont="1" applyFill="1" applyBorder="1" applyAlignment="1">
      <alignment horizontal="center"/>
    </xf>
    <xf numFmtId="0" fontId="31" fillId="3" borderId="20" xfId="0" applyFont="1" applyFill="1" applyBorder="1" applyAlignment="1">
      <alignment horizontal="center"/>
    </xf>
    <xf numFmtId="0" fontId="31" fillId="3" borderId="20" xfId="0" applyFont="1" applyFill="1" applyBorder="1"/>
    <xf numFmtId="0" fontId="31" fillId="3" borderId="0" xfId="0" applyFont="1" applyFill="1" applyAlignment="1">
      <alignment horizontal="center"/>
    </xf>
    <xf numFmtId="0" fontId="31" fillId="3" borderId="0" xfId="0" applyFont="1" applyFill="1"/>
    <xf numFmtId="0" fontId="39" fillId="3" borderId="14" xfId="9" applyFont="1" applyFill="1" applyBorder="1" applyAlignment="1">
      <alignment horizontal="center"/>
    </xf>
    <xf numFmtId="0" fontId="39" fillId="3" borderId="25" xfId="9" applyFont="1" applyFill="1" applyBorder="1" applyAlignment="1">
      <alignment horizontal="center"/>
    </xf>
    <xf numFmtId="0" fontId="39" fillId="3" borderId="5" xfId="9" applyFont="1" applyFill="1" applyBorder="1" applyAlignment="1">
      <alignment horizontal="center"/>
    </xf>
    <xf numFmtId="0" fontId="39" fillId="3" borderId="5" xfId="9" applyFont="1" applyFill="1" applyBorder="1"/>
    <xf numFmtId="0" fontId="12" fillId="3" borderId="0" xfId="7" applyFont="1" applyFill="1"/>
    <xf numFmtId="0" fontId="31" fillId="3" borderId="24" xfId="0" applyFont="1" applyFill="1" applyBorder="1" applyAlignment="1">
      <alignment horizontal="center"/>
    </xf>
    <xf numFmtId="0" fontId="33" fillId="3" borderId="0" xfId="7" applyFont="1" applyFill="1" applyAlignment="1">
      <alignment horizontal="center"/>
    </xf>
    <xf numFmtId="0" fontId="34" fillId="3" borderId="0" xfId="7" applyFont="1" applyFill="1" applyAlignment="1">
      <alignment horizontal="center"/>
    </xf>
    <xf numFmtId="1" fontId="40" fillId="3" borderId="0" xfId="7" applyNumberFormat="1" applyFont="1" applyFill="1"/>
    <xf numFmtId="165" fontId="40" fillId="3" borderId="0" xfId="7" applyNumberFormat="1" applyFont="1" applyFill="1"/>
    <xf numFmtId="165" fontId="33" fillId="3" borderId="0" xfId="8" applyNumberFormat="1" applyFont="1" applyFill="1"/>
    <xf numFmtId="165" fontId="34" fillId="3" borderId="0" xfId="7" applyNumberFormat="1" applyFont="1" applyFill="1"/>
    <xf numFmtId="165" fontId="34" fillId="3" borderId="0" xfId="8" applyNumberFormat="1" applyFont="1" applyFill="1"/>
    <xf numFmtId="0" fontId="35" fillId="3" borderId="0" xfId="7" applyFont="1" applyFill="1"/>
    <xf numFmtId="165" fontId="34" fillId="3" borderId="0" xfId="8" applyNumberFormat="1" applyFont="1" applyFill="1" applyProtection="1"/>
    <xf numFmtId="0" fontId="40" fillId="3" borderId="0" xfId="0" applyFont="1" applyFill="1"/>
    <xf numFmtId="0" fontId="40" fillId="3" borderId="24" xfId="0" applyFont="1" applyFill="1" applyBorder="1"/>
    <xf numFmtId="0" fontId="31" fillId="3" borderId="12" xfId="7" applyFont="1" applyFill="1" applyBorder="1"/>
    <xf numFmtId="165" fontId="31" fillId="3" borderId="12" xfId="7" applyNumberFormat="1" applyFont="1" applyFill="1" applyBorder="1"/>
    <xf numFmtId="44" fontId="31" fillId="3" borderId="0" xfId="8" applyFont="1" applyFill="1" applyBorder="1" applyProtection="1">
      <protection locked="0"/>
    </xf>
    <xf numFmtId="0" fontId="31" fillId="3" borderId="24" xfId="7" applyFont="1" applyFill="1" applyBorder="1" applyProtection="1">
      <protection locked="0"/>
    </xf>
    <xf numFmtId="0" fontId="31" fillId="3" borderId="0" xfId="7" applyFont="1" applyFill="1" applyProtection="1">
      <protection locked="0"/>
    </xf>
    <xf numFmtId="1" fontId="31" fillId="3" borderId="0" xfId="7" applyNumberFormat="1" applyFont="1" applyFill="1"/>
    <xf numFmtId="44" fontId="31" fillId="3" borderId="0" xfId="8" applyFont="1" applyFill="1" applyBorder="1" applyProtection="1"/>
    <xf numFmtId="0" fontId="38" fillId="3" borderId="15" xfId="0" applyFont="1" applyFill="1" applyBorder="1" applyAlignment="1">
      <alignment horizontal="left" wrapText="1"/>
    </xf>
    <xf numFmtId="0" fontId="38" fillId="3" borderId="14" xfId="0" applyFont="1" applyFill="1" applyBorder="1" applyAlignment="1">
      <alignment horizontal="left" wrapText="1"/>
    </xf>
    <xf numFmtId="44" fontId="25" fillId="3" borderId="0" xfId="7" applyNumberFormat="1" applyFont="1" applyFill="1"/>
    <xf numFmtId="0" fontId="12" fillId="3" borderId="0" xfId="0" applyFont="1" applyFill="1" applyAlignment="1">
      <alignment horizontal="left" vertical="center" wrapText="1"/>
    </xf>
    <xf numFmtId="0" fontId="48" fillId="3" borderId="0" xfId="7" applyFont="1" applyFill="1" applyAlignment="1">
      <alignment horizontal="left" vertical="center"/>
    </xf>
    <xf numFmtId="0" fontId="49" fillId="3" borderId="0" xfId="7" applyFont="1" applyFill="1" applyAlignment="1">
      <alignment horizontal="right"/>
    </xf>
    <xf numFmtId="0" fontId="49" fillId="3" borderId="0" xfId="7" applyFont="1" applyFill="1" applyAlignment="1">
      <alignment horizontal="right" wrapText="1"/>
    </xf>
    <xf numFmtId="0" fontId="49" fillId="3" borderId="0" xfId="7" applyFont="1" applyFill="1" applyAlignment="1">
      <alignment horizontal="center" wrapText="1"/>
    </xf>
    <xf numFmtId="0" fontId="50" fillId="3" borderId="0" xfId="7" applyFont="1" applyFill="1"/>
    <xf numFmtId="0" fontId="49" fillId="3" borderId="0" xfId="7" applyFont="1" applyFill="1"/>
    <xf numFmtId="0" fontId="51" fillId="3" borderId="13" xfId="0" applyFont="1" applyFill="1" applyBorder="1"/>
    <xf numFmtId="0" fontId="51" fillId="3" borderId="11" xfId="0" applyFont="1" applyFill="1" applyBorder="1" applyAlignment="1">
      <alignment vertical="center"/>
    </xf>
    <xf numFmtId="0" fontId="52" fillId="3" borderId="33" xfId="0" applyFont="1" applyFill="1" applyBorder="1" applyAlignment="1">
      <alignment vertical="center"/>
    </xf>
    <xf numFmtId="0" fontId="48" fillId="3" borderId="6" xfId="4" applyFont="1" applyFill="1" applyBorder="1" applyAlignment="1">
      <alignment vertical="center"/>
    </xf>
    <xf numFmtId="0" fontId="53" fillId="3" borderId="8" xfId="4" applyFont="1" applyFill="1" applyBorder="1" applyAlignment="1">
      <alignment vertical="center"/>
    </xf>
    <xf numFmtId="0" fontId="56" fillId="3" borderId="0" xfId="0" applyFont="1" applyFill="1"/>
    <xf numFmtId="0" fontId="12" fillId="3" borderId="0" xfId="0" applyFont="1" applyFill="1" applyAlignment="1">
      <alignment vertical="center" wrapText="1"/>
    </xf>
    <xf numFmtId="0" fontId="32" fillId="6" borderId="34" xfId="0" applyFont="1" applyFill="1" applyBorder="1"/>
    <xf numFmtId="0" fontId="61" fillId="0" borderId="34" xfId="0" applyFont="1" applyBorder="1"/>
    <xf numFmtId="0" fontId="61" fillId="0" borderId="34" xfId="0" quotePrefix="1" applyFont="1" applyBorder="1"/>
    <xf numFmtId="0" fontId="62" fillId="3" borderId="0" xfId="0" applyFont="1" applyFill="1"/>
    <xf numFmtId="0" fontId="63" fillId="3" borderId="0" xfId="0" applyFont="1" applyFill="1"/>
    <xf numFmtId="0" fontId="64" fillId="0" borderId="0" xfId="10" applyFont="1"/>
    <xf numFmtId="0" fontId="65" fillId="3" borderId="0" xfId="10" applyFont="1" applyFill="1"/>
    <xf numFmtId="0" fontId="66" fillId="3" borderId="0" xfId="10" applyFont="1" applyFill="1" applyAlignment="1">
      <alignment horizontal="left" vertical="center"/>
    </xf>
    <xf numFmtId="0" fontId="66" fillId="3" borderId="0" xfId="10" applyFont="1" applyFill="1"/>
    <xf numFmtId="0" fontId="67" fillId="3" borderId="0" xfId="10" applyFont="1" applyFill="1"/>
    <xf numFmtId="0" fontId="63" fillId="0" borderId="0" xfId="0" applyFont="1"/>
    <xf numFmtId="0" fontId="68" fillId="3" borderId="0" xfId="10" applyFont="1" applyFill="1"/>
    <xf numFmtId="168" fontId="66" fillId="3" borderId="0" xfId="10" applyNumberFormat="1" applyFont="1" applyFill="1"/>
    <xf numFmtId="0" fontId="69" fillId="6" borderId="34" xfId="0" applyFont="1" applyFill="1" applyBorder="1" applyAlignment="1">
      <alignment horizontal="left" vertical="top"/>
    </xf>
    <xf numFmtId="0" fontId="69" fillId="3" borderId="0" xfId="0" applyFont="1" applyFill="1"/>
    <xf numFmtId="0" fontId="69" fillId="6" borderId="4" xfId="0" applyFont="1" applyFill="1" applyBorder="1" applyAlignment="1">
      <alignment horizontal="right" vertical="top"/>
    </xf>
    <xf numFmtId="169" fontId="66" fillId="7" borderId="34" xfId="10" applyNumberFormat="1" applyFont="1" applyFill="1" applyBorder="1" applyAlignment="1" applyProtection="1">
      <alignment horizontal="left" vertical="top"/>
      <protection locked="0"/>
    </xf>
    <xf numFmtId="37" fontId="66" fillId="8" borderId="0" xfId="10" applyNumberFormat="1" applyFont="1" applyFill="1" applyAlignment="1">
      <alignment horizontal="left" vertical="center"/>
    </xf>
    <xf numFmtId="37" fontId="66" fillId="9" borderId="35" xfId="10" applyNumberFormat="1" applyFont="1" applyFill="1" applyBorder="1" applyAlignment="1" applyProtection="1">
      <alignment horizontal="left" vertical="center"/>
      <protection locked="0"/>
    </xf>
    <xf numFmtId="0" fontId="70" fillId="3" borderId="0" xfId="10" applyFont="1" applyFill="1"/>
    <xf numFmtId="170" fontId="71" fillId="3" borderId="0" xfId="0" applyNumberFormat="1" applyFont="1" applyFill="1" applyAlignment="1">
      <alignment horizontal="center" vertical="top"/>
    </xf>
    <xf numFmtId="37" fontId="66" fillId="3" borderId="0" xfId="10" applyNumberFormat="1" applyFont="1" applyFill="1" applyAlignment="1">
      <alignment vertical="center"/>
    </xf>
    <xf numFmtId="0" fontId="66" fillId="3" borderId="0" xfId="10" applyFont="1" applyFill="1" applyAlignment="1">
      <alignment vertical="center"/>
    </xf>
    <xf numFmtId="37" fontId="69" fillId="10" borderId="34" xfId="10" applyNumberFormat="1" applyFont="1" applyFill="1" applyBorder="1" applyAlignment="1">
      <alignment horizontal="left" vertical="center"/>
    </xf>
    <xf numFmtId="0" fontId="66" fillId="0" borderId="0" xfId="10" applyFont="1" applyAlignment="1">
      <alignment horizontal="left" vertical="top"/>
    </xf>
    <xf numFmtId="0" fontId="66" fillId="9" borderId="36" xfId="10" applyFont="1" applyFill="1" applyBorder="1" applyAlignment="1" applyProtection="1">
      <alignment horizontal="left" vertical="center"/>
      <protection locked="0"/>
    </xf>
    <xf numFmtId="0" fontId="72" fillId="3" borderId="0" xfId="10" applyFont="1" applyFill="1"/>
    <xf numFmtId="0" fontId="66" fillId="3" borderId="0" xfId="10" applyFont="1" applyFill="1" applyAlignment="1">
      <alignment horizontal="left" vertical="top"/>
    </xf>
    <xf numFmtId="37" fontId="66" fillId="9" borderId="37" xfId="10" applyNumberFormat="1" applyFont="1" applyFill="1" applyBorder="1" applyAlignment="1" applyProtection="1">
      <alignment horizontal="left" vertical="center"/>
      <protection locked="0"/>
    </xf>
    <xf numFmtId="42" fontId="66" fillId="3" borderId="0" xfId="10" applyNumberFormat="1" applyFont="1" applyFill="1" applyAlignment="1">
      <alignment horizontal="left" vertical="top"/>
    </xf>
    <xf numFmtId="42" fontId="66" fillId="3" borderId="0" xfId="10" applyNumberFormat="1" applyFont="1" applyFill="1"/>
    <xf numFmtId="42" fontId="66" fillId="3" borderId="0" xfId="10" applyNumberFormat="1" applyFont="1" applyFill="1" applyAlignment="1">
      <alignment horizontal="center"/>
    </xf>
    <xf numFmtId="0" fontId="63" fillId="3" borderId="0" xfId="0" applyFont="1" applyFill="1" applyAlignment="1">
      <alignment horizontal="center"/>
    </xf>
    <xf numFmtId="42" fontId="63" fillId="3" borderId="0" xfId="0" applyNumberFormat="1" applyFont="1" applyFill="1"/>
    <xf numFmtId="0" fontId="73" fillId="3" borderId="0" xfId="0" applyFont="1" applyFill="1"/>
    <xf numFmtId="171" fontId="66" fillId="9" borderId="34" xfId="10" applyNumberFormat="1" applyFont="1" applyFill="1" applyBorder="1" applyProtection="1">
      <protection locked="0"/>
    </xf>
    <xf numFmtId="166" fontId="63" fillId="3" borderId="0" xfId="1" applyNumberFormat="1" applyFont="1" applyFill="1" applyProtection="1"/>
    <xf numFmtId="166" fontId="66" fillId="3" borderId="0" xfId="1" applyNumberFormat="1" applyFont="1" applyFill="1" applyProtection="1"/>
    <xf numFmtId="0" fontId="74" fillId="3" borderId="0" xfId="0" applyFont="1" applyFill="1"/>
    <xf numFmtId="0" fontId="8" fillId="3" borderId="0" xfId="0" applyFont="1" applyFill="1" applyAlignment="1">
      <alignment horizontal="left" vertical="top" wrapText="1"/>
    </xf>
    <xf numFmtId="0" fontId="8" fillId="3" borderId="0" xfId="0" applyFont="1" applyFill="1" applyAlignment="1">
      <alignment horizontal="left" vertical="top"/>
    </xf>
    <xf numFmtId="0" fontId="18" fillId="3" borderId="0" xfId="0" applyFont="1" applyFill="1" applyAlignment="1">
      <alignment horizontal="left" vertical="top" wrapText="1"/>
    </xf>
    <xf numFmtId="0" fontId="53" fillId="3" borderId="1" xfId="5" applyFont="1" applyFill="1" applyBorder="1" applyAlignment="1">
      <alignment horizontal="left" vertical="center"/>
    </xf>
    <xf numFmtId="0" fontId="53" fillId="3" borderId="3" xfId="5" applyFont="1" applyFill="1" applyBorder="1" applyAlignment="1">
      <alignment horizontal="left" vertical="center"/>
    </xf>
    <xf numFmtId="0" fontId="53" fillId="3" borderId="2" xfId="5" applyFont="1" applyFill="1" applyBorder="1" applyAlignment="1">
      <alignment horizontal="left" vertical="center"/>
    </xf>
    <xf numFmtId="0" fontId="8" fillId="0" borderId="0" xfId="0" applyFont="1" applyAlignment="1">
      <alignment horizontal="left" vertical="top"/>
    </xf>
    <xf numFmtId="0" fontId="12" fillId="2" borderId="1" xfId="0" applyFont="1" applyFill="1" applyBorder="1" applyAlignment="1" applyProtection="1">
      <alignment horizontal="left"/>
      <protection locked="0"/>
    </xf>
    <xf numFmtId="0" fontId="12" fillId="2" borderId="3" xfId="0" applyFont="1" applyFill="1" applyBorder="1" applyAlignment="1" applyProtection="1">
      <alignment horizontal="left"/>
      <protection locked="0"/>
    </xf>
    <xf numFmtId="0" fontId="12" fillId="2" borderId="2" xfId="0" applyFont="1" applyFill="1" applyBorder="1" applyAlignment="1" applyProtection="1">
      <alignment horizontal="left"/>
      <protection locked="0"/>
    </xf>
    <xf numFmtId="0" fontId="55" fillId="4" borderId="0" xfId="0" applyFont="1" applyFill="1" applyAlignment="1">
      <alignment horizontal="left" vertical="center"/>
    </xf>
    <xf numFmtId="0" fontId="8" fillId="3" borderId="5" xfId="5" applyFont="1" applyFill="1" applyBorder="1" applyAlignment="1">
      <alignment horizontal="left" vertical="center"/>
    </xf>
    <xf numFmtId="0" fontId="12" fillId="3" borderId="5" xfId="0" applyFont="1" applyFill="1" applyBorder="1" applyAlignment="1" applyProtection="1">
      <alignment horizontal="left"/>
      <protection locked="0"/>
    </xf>
    <xf numFmtId="0" fontId="12" fillId="3" borderId="0" xfId="0" applyFont="1" applyFill="1" applyAlignment="1">
      <alignment horizontal="left" vertical="top" wrapText="1"/>
    </xf>
    <xf numFmtId="0" fontId="8" fillId="3" borderId="0" xfId="0" applyFont="1" applyFill="1" applyAlignment="1">
      <alignment horizontal="left" wrapText="1"/>
    </xf>
    <xf numFmtId="0" fontId="0" fillId="0" borderId="0" xfId="0" applyAlignment="1">
      <alignment horizontal="left" vertical="top"/>
    </xf>
    <xf numFmtId="0" fontId="0" fillId="3" borderId="0" xfId="0" applyFill="1" applyAlignment="1">
      <alignment horizontal="left" vertical="top" wrapText="1"/>
    </xf>
    <xf numFmtId="164" fontId="8" fillId="3" borderId="1" xfId="4" applyNumberFormat="1" applyFont="1" applyFill="1" applyBorder="1" applyAlignment="1" applyProtection="1">
      <alignment horizontal="center" vertical="center"/>
      <protection locked="0"/>
    </xf>
    <xf numFmtId="164" fontId="8" fillId="3" borderId="2" xfId="4" applyNumberFormat="1" applyFont="1" applyFill="1" applyBorder="1" applyAlignment="1" applyProtection="1">
      <alignment horizontal="center" vertical="center"/>
      <protection locked="0"/>
    </xf>
    <xf numFmtId="0" fontId="9" fillId="3" borderId="0" xfId="4" applyFont="1" applyFill="1" applyBorder="1" applyAlignment="1">
      <alignment horizontal="left" vertical="center"/>
    </xf>
    <xf numFmtId="0" fontId="12" fillId="3" borderId="5" xfId="0" applyFont="1" applyFill="1" applyBorder="1" applyAlignment="1">
      <alignment horizontal="left"/>
    </xf>
    <xf numFmtId="49" fontId="66" fillId="9" borderId="38" xfId="10" applyNumberFormat="1" applyFont="1" applyFill="1" applyBorder="1" applyAlignment="1" applyProtection="1">
      <alignment horizontal="left" vertical="top" wrapText="1"/>
      <protection locked="0"/>
    </xf>
    <xf numFmtId="49" fontId="66" fillId="9" borderId="35" xfId="10" applyNumberFormat="1" applyFont="1" applyFill="1" applyBorder="1" applyAlignment="1" applyProtection="1">
      <alignment horizontal="left" vertical="top" wrapText="1"/>
      <protection locked="0"/>
    </xf>
    <xf numFmtId="49" fontId="66" fillId="9" borderId="39" xfId="10" applyNumberFormat="1" applyFont="1" applyFill="1" applyBorder="1" applyAlignment="1" applyProtection="1">
      <alignment horizontal="left" vertical="top" wrapText="1"/>
      <protection locked="0"/>
    </xf>
    <xf numFmtId="49" fontId="66" fillId="9" borderId="40" xfId="10" applyNumberFormat="1" applyFont="1" applyFill="1" applyBorder="1" applyAlignment="1" applyProtection="1">
      <alignment horizontal="left" vertical="top" wrapText="1"/>
      <protection locked="0"/>
    </xf>
    <xf numFmtId="49" fontId="66" fillId="9" borderId="0" xfId="10" applyNumberFormat="1" applyFont="1" applyFill="1" applyAlignment="1" applyProtection="1">
      <alignment horizontal="left" vertical="top" wrapText="1"/>
      <protection locked="0"/>
    </xf>
    <xf numFmtId="49" fontId="66" fillId="9" borderId="41" xfId="10" applyNumberFormat="1" applyFont="1" applyFill="1" applyBorder="1" applyAlignment="1" applyProtection="1">
      <alignment horizontal="left" vertical="top" wrapText="1"/>
      <protection locked="0"/>
    </xf>
    <xf numFmtId="49" fontId="66" fillId="9" borderId="42" xfId="10" applyNumberFormat="1" applyFont="1" applyFill="1" applyBorder="1" applyAlignment="1" applyProtection="1">
      <alignment horizontal="left" vertical="top" wrapText="1"/>
      <protection locked="0"/>
    </xf>
    <xf numFmtId="49" fontId="66" fillId="9" borderId="4" xfId="10" applyNumberFormat="1" applyFont="1" applyFill="1" applyBorder="1" applyAlignment="1" applyProtection="1">
      <alignment horizontal="left" vertical="top" wrapText="1"/>
      <protection locked="0"/>
    </xf>
    <xf numFmtId="49" fontId="66" fillId="9" borderId="43" xfId="10" applyNumberFormat="1" applyFont="1" applyFill="1" applyBorder="1" applyAlignment="1" applyProtection="1">
      <alignment horizontal="left" vertical="top" wrapText="1"/>
      <protection locked="0"/>
    </xf>
    <xf numFmtId="0" fontId="51" fillId="3" borderId="11" xfId="0" applyFont="1" applyFill="1" applyBorder="1" applyAlignment="1">
      <alignment horizontal="center" vertical="center" wrapText="1"/>
    </xf>
    <xf numFmtId="0" fontId="51" fillId="3" borderId="12" xfId="0" applyFont="1" applyFill="1" applyBorder="1" applyAlignment="1">
      <alignment horizontal="center" vertical="center" wrapText="1"/>
    </xf>
    <xf numFmtId="0" fontId="51" fillId="3" borderId="0" xfId="7" applyFont="1" applyFill="1" applyAlignment="1">
      <alignment horizontal="right" vertical="center"/>
    </xf>
    <xf numFmtId="0" fontId="33" fillId="3" borderId="0" xfId="7" applyFont="1" applyFill="1" applyAlignment="1">
      <alignment horizontal="center" wrapText="1"/>
    </xf>
    <xf numFmtId="0" fontId="40" fillId="3" borderId="0" xfId="0" applyFont="1" applyFill="1" applyAlignment="1">
      <alignment horizontal="center" wrapText="1"/>
    </xf>
    <xf numFmtId="0" fontId="49" fillId="3" borderId="0" xfId="7" applyFont="1" applyFill="1" applyAlignment="1">
      <alignment horizontal="right" wrapText="1"/>
    </xf>
    <xf numFmtId="0" fontId="25" fillId="5" borderId="0" xfId="7" applyFont="1" applyFill="1" applyAlignment="1" applyProtection="1">
      <alignment horizontal="center" vertical="center" wrapText="1"/>
      <protection locked="0"/>
    </xf>
    <xf numFmtId="0" fontId="0" fillId="3" borderId="1" xfId="0" applyFill="1" applyBorder="1" applyAlignment="1">
      <alignment horizontal="left" vertical="top" wrapText="1"/>
    </xf>
    <xf numFmtId="0" fontId="0" fillId="3" borderId="3" xfId="0" applyFill="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59" fillId="3" borderId="8" xfId="0" applyFont="1" applyFill="1" applyBorder="1" applyAlignment="1">
      <alignment horizontal="left" vertical="center"/>
    </xf>
    <xf numFmtId="0" fontId="59" fillId="3" borderId="0" xfId="0" applyFont="1" applyFill="1" applyAlignment="1">
      <alignment horizontal="left" vertical="center"/>
    </xf>
    <xf numFmtId="9" fontId="0" fillId="2" borderId="6" xfId="3" applyFont="1" applyFill="1" applyBorder="1" applyAlignment="1" applyProtection="1">
      <alignment horizontal="left" vertical="top" wrapText="1"/>
      <protection locked="0"/>
    </xf>
    <xf numFmtId="9" fontId="0" fillId="2" borderId="7" xfId="3" applyFont="1" applyFill="1" applyBorder="1" applyAlignment="1" applyProtection="1">
      <alignment horizontal="left" vertical="top" wrapText="1"/>
      <protection locked="0"/>
    </xf>
    <xf numFmtId="9" fontId="0" fillId="2" borderId="31" xfId="3" applyFont="1" applyFill="1" applyBorder="1" applyAlignment="1" applyProtection="1">
      <alignment horizontal="left" vertical="top" wrapText="1"/>
      <protection locked="0"/>
    </xf>
    <xf numFmtId="9" fontId="0" fillId="2" borderId="9" xfId="3" applyFont="1" applyFill="1" applyBorder="1" applyAlignment="1" applyProtection="1">
      <alignment horizontal="left" vertical="top" wrapText="1"/>
      <protection locked="0"/>
    </xf>
    <xf numFmtId="9" fontId="0" fillId="2" borderId="10" xfId="3" applyFont="1" applyFill="1" applyBorder="1" applyAlignment="1" applyProtection="1">
      <alignment horizontal="left" vertical="top" wrapText="1"/>
      <protection locked="0"/>
    </xf>
    <xf numFmtId="9" fontId="0" fillId="2" borderId="32" xfId="3" applyFont="1" applyFill="1" applyBorder="1" applyAlignment="1" applyProtection="1">
      <alignment horizontal="left" vertical="top" wrapText="1"/>
      <protection locked="0"/>
    </xf>
  </cellXfs>
  <cellStyles count="11">
    <cellStyle name="Hyperlink" xfId="6" builtinId="8"/>
    <cellStyle name="Komma" xfId="1" builtinId="3"/>
    <cellStyle name="Procent" xfId="3" builtinId="5"/>
    <cellStyle name="Standaard" xfId="0" builtinId="0"/>
    <cellStyle name="Standaard 2" xfId="7" xr:uid="{018D3175-D991-4A65-8511-14F776EAD647}"/>
    <cellStyle name="Standaard_10Nnacalculatieformulier GGZ 2006 versie 060724" xfId="4" xr:uid="{D18E1D36-0F8A-4F5A-9D8E-AF3DE8FC6104}"/>
    <cellStyle name="Standaard_AWBZ- 2012- blanco" xfId="10" xr:uid="{23767405-1178-49D0-8D3F-23B854681505}"/>
    <cellStyle name="Standaard_Concept nac 2004 ent II" xfId="5" xr:uid="{EFDB96B3-AC0B-4758-AA10-09E95381DB91}"/>
    <cellStyle name="Standaard_Expertproducten" xfId="9" xr:uid="{C1DBA7AD-916B-449D-AE65-C3E7BBA92F85}"/>
    <cellStyle name="Valuta" xfId="2" builtinId="4"/>
    <cellStyle name="Valuta 2" xfId="8" xr:uid="{5C68AE51-455B-4124-9A5A-76C90306A678}"/>
  </cellStyles>
  <dxfs count="2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0000"/>
      </font>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9"/>
        <color auto="1"/>
        <name val="Microsoft JhengHei UI"/>
        <family val="2"/>
        <scheme val="none"/>
      </font>
      <numFmt numFmtId="5" formatCode="#,##0;\-#,##0"/>
      <fill>
        <patternFill patternType="solid">
          <fgColor indexed="64"/>
          <bgColor theme="9" tint="0.79998168889431442"/>
        </patternFill>
      </fill>
      <alignment horizontal="left" vertical="center" textRotation="0" wrapText="0"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Microsoft JhengHei UI"/>
        <family val="2"/>
        <scheme val="none"/>
      </font>
      <fill>
        <patternFill patternType="solid">
          <fgColor indexed="64"/>
          <bgColor theme="9" tint="0.79998168889431442"/>
        </patternFill>
      </fill>
      <alignment horizontal="left"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0"/>
        <name val="Microsoft JhengHei UI"/>
        <family val="2"/>
        <scheme val="none"/>
      </font>
      <fill>
        <patternFill patternType="solid">
          <fgColor indexed="64"/>
          <bgColor theme="3" tint="0.499984740745262"/>
        </patternFill>
      </fill>
      <alignment horizontal="righ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14</xdr:col>
      <xdr:colOff>1295399</xdr:colOff>
      <xdr:row>5</xdr:row>
      <xdr:rowOff>7570</xdr:rowOff>
    </xdr:to>
    <xdr:pic>
      <xdr:nvPicPr>
        <xdr:cNvPr id="7" name="Afbeelding 6" descr="VECOZO Footprint Challenge - Footprint Challenge">
          <a:extLst>
            <a:ext uri="{FF2B5EF4-FFF2-40B4-BE49-F238E27FC236}">
              <a16:creationId xmlns:a16="http://schemas.microsoft.com/office/drawing/2014/main" id="{6C322565-E4DE-48DF-91F6-2767331C6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676275"/>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819150</xdr:colOff>
      <xdr:row>3</xdr:row>
      <xdr:rowOff>66675</xdr:rowOff>
    </xdr:from>
    <xdr:to>
      <xdr:col>7</xdr:col>
      <xdr:colOff>1228724</xdr:colOff>
      <xdr:row>5</xdr:row>
      <xdr:rowOff>77420</xdr:rowOff>
    </xdr:to>
    <xdr:pic>
      <xdr:nvPicPr>
        <xdr:cNvPr id="2" name="Afbeelding 1" descr="VECOZO Footprint Challenge - Footprint Challenge">
          <a:extLst>
            <a:ext uri="{FF2B5EF4-FFF2-40B4-BE49-F238E27FC236}">
              <a16:creationId xmlns:a16="http://schemas.microsoft.com/office/drawing/2014/main" id="{5B81FE9D-3868-454E-8B76-7DA34EA84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838200"/>
          <a:ext cx="3000374"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5226844</xdr:colOff>
      <xdr:row>0</xdr:row>
      <xdr:rowOff>214313</xdr:rowOff>
    </xdr:from>
    <xdr:to>
      <xdr:col>2</xdr:col>
      <xdr:colOff>8351043</xdr:colOff>
      <xdr:row>0</xdr:row>
      <xdr:rowOff>599708</xdr:rowOff>
    </xdr:to>
    <xdr:pic>
      <xdr:nvPicPr>
        <xdr:cNvPr id="4" name="Afbeelding 3" descr="VECOZO Footprint Challenge - Footprint Challenge">
          <a:extLst>
            <a:ext uri="{FF2B5EF4-FFF2-40B4-BE49-F238E27FC236}">
              <a16:creationId xmlns:a16="http://schemas.microsoft.com/office/drawing/2014/main" id="{51F8C0B9-2A80-4E99-A721-0FF05AEB8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214313"/>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B683BB-A136-419C-97A0-5E44BB947440}" name="Tabel1" displayName="Tabel1" ref="E5:E6" totalsRowShown="0" headerRowDxfId="21" dataDxfId="19" headerRowBorderDxfId="20" tableBorderDxfId="18" totalsRowBorderDxfId="17" dataCellStyle="Standaard_AWBZ- 2012- blanco">
  <tableColumns count="1">
    <tableColumn id="1" xr3:uid="{9FDEF5FE-7F84-45EC-8528-0739EA0658A7}" name="Verzekeraar (koepel)" dataDxfId="16" dataCellStyle="Standaard_AWBZ- 2012- blanco"/>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ensten.vecozo.nl/zplanding/si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EB0A-FCCE-41F4-AE0B-A236B3974B00}">
  <dimension ref="A1:EK329"/>
  <sheetViews>
    <sheetView tabSelected="1" workbookViewId="0">
      <pane ySplit="14" topLeftCell="A15" activePane="bottomLeft" state="frozen"/>
      <selection pane="bottomLeft" activeCell="G5" sqref="G5:H5"/>
    </sheetView>
  </sheetViews>
  <sheetFormatPr defaultRowHeight="14.4"/>
  <cols>
    <col min="1" max="1" width="31.44140625" customWidth="1"/>
    <col min="2" max="2" width="18.88671875" customWidth="1"/>
    <col min="3" max="3" width="23.33203125" customWidth="1"/>
    <col min="8" max="8" width="15" customWidth="1"/>
    <col min="11" max="11" width="30.5546875" customWidth="1"/>
    <col min="15" max="15" width="22.88671875" customWidth="1"/>
    <col min="16" max="141" width="9.109375" style="1"/>
  </cols>
  <sheetData>
    <row r="1" spans="1:8" s="24" customFormat="1" ht="22.8">
      <c r="A1" s="169" t="s">
        <v>19</v>
      </c>
      <c r="B1" s="22"/>
      <c r="C1" s="22"/>
      <c r="D1" s="22"/>
      <c r="E1" s="22"/>
      <c r="F1" s="22"/>
      <c r="G1" s="23"/>
      <c r="H1" s="22"/>
    </row>
    <row r="2" spans="1:8" s="1" customFormat="1">
      <c r="A2" s="25"/>
      <c r="B2" s="2"/>
      <c r="C2" s="2"/>
      <c r="D2" s="2"/>
      <c r="E2" s="2"/>
      <c r="F2" s="2"/>
      <c r="G2" s="2"/>
      <c r="H2" s="3"/>
    </row>
    <row r="3" spans="1:8" s="1" customFormat="1">
      <c r="A3" s="26" t="s">
        <v>0</v>
      </c>
      <c r="B3" s="4"/>
      <c r="C3" s="5">
        <v>45981</v>
      </c>
      <c r="D3" s="4"/>
      <c r="E3" s="4"/>
      <c r="F3" s="4"/>
      <c r="G3" s="4"/>
      <c r="H3" s="4"/>
    </row>
    <row r="4" spans="1:8" s="1" customFormat="1">
      <c r="A4" s="27"/>
      <c r="B4" s="4"/>
      <c r="C4" s="4"/>
      <c r="D4" s="4"/>
      <c r="E4" s="4"/>
      <c r="F4" s="4"/>
      <c r="G4" s="4"/>
      <c r="H4" s="6"/>
    </row>
    <row r="5" spans="1:8" s="1" customFormat="1">
      <c r="A5" s="215" t="s">
        <v>1</v>
      </c>
      <c r="B5" s="216"/>
      <c r="C5" s="216"/>
      <c r="D5" s="216"/>
      <c r="E5" s="216"/>
      <c r="F5" s="217"/>
      <c r="G5" s="229"/>
      <c r="H5" s="230"/>
    </row>
    <row r="6" spans="1:8" s="1" customFormat="1">
      <c r="A6" s="28"/>
      <c r="B6" s="4"/>
      <c r="C6" s="4"/>
      <c r="D6" s="4"/>
      <c r="E6" s="4"/>
      <c r="F6" s="4"/>
      <c r="G6" s="4"/>
      <c r="H6" s="4"/>
    </row>
    <row r="7" spans="1:8" s="1" customFormat="1">
      <c r="A7" s="170" t="s">
        <v>2</v>
      </c>
      <c r="B7" s="7"/>
      <c r="C7" s="231"/>
      <c r="D7" s="231"/>
      <c r="E7" s="231"/>
      <c r="F7" s="231"/>
      <c r="G7" s="231"/>
      <c r="H7" s="231"/>
    </row>
    <row r="8" spans="1:8" s="1" customFormat="1">
      <c r="A8" s="232" t="s">
        <v>3</v>
      </c>
      <c r="B8" s="232"/>
      <c r="C8" s="224"/>
      <c r="D8" s="224"/>
      <c r="E8" s="224"/>
      <c r="F8" s="224"/>
      <c r="G8" s="224"/>
      <c r="H8" s="224"/>
    </row>
    <row r="9" spans="1:8" s="1" customFormat="1">
      <c r="A9" s="232" t="s">
        <v>4</v>
      </c>
      <c r="B9" s="232"/>
      <c r="C9" s="224"/>
      <c r="D9" s="224"/>
      <c r="E9" s="224"/>
      <c r="F9" s="224"/>
      <c r="G9" s="224"/>
      <c r="H9" s="224"/>
    </row>
    <row r="10" spans="1:8" s="1" customFormat="1">
      <c r="A10" s="223" t="s">
        <v>5</v>
      </c>
      <c r="B10" s="223"/>
      <c r="C10" s="224"/>
      <c r="D10" s="224"/>
      <c r="E10" s="224"/>
      <c r="F10" s="224"/>
      <c r="G10" s="224"/>
      <c r="H10" s="224"/>
    </row>
    <row r="11" spans="1:8" s="1" customFormat="1">
      <c r="A11" s="223" t="s">
        <v>6</v>
      </c>
      <c r="B11" s="223"/>
      <c r="C11" s="224"/>
      <c r="D11" s="224"/>
      <c r="E11" s="224"/>
      <c r="F11" s="224"/>
      <c r="G11" s="224"/>
      <c r="H11" s="224"/>
    </row>
    <row r="12" spans="1:8" s="1" customFormat="1">
      <c r="A12" s="223" t="s">
        <v>7</v>
      </c>
      <c r="B12" s="223"/>
      <c r="C12" s="224"/>
      <c r="D12" s="224"/>
      <c r="E12" s="224"/>
      <c r="F12" s="224"/>
      <c r="G12" s="224"/>
      <c r="H12" s="224"/>
    </row>
    <row r="13" spans="1:8" s="1" customFormat="1">
      <c r="A13" s="223" t="s">
        <v>8</v>
      </c>
      <c r="B13" s="223"/>
      <c r="C13" s="224"/>
      <c r="D13" s="224"/>
      <c r="E13" s="224"/>
      <c r="F13" s="224"/>
      <c r="G13" s="224"/>
      <c r="H13" s="224"/>
    </row>
    <row r="14" spans="1:8" s="1" customFormat="1">
      <c r="A14" s="29"/>
      <c r="B14" s="8"/>
      <c r="C14" s="8"/>
      <c r="D14" s="8"/>
      <c r="E14" s="8"/>
      <c r="F14" s="8"/>
      <c r="G14" s="8"/>
      <c r="H14" s="8"/>
    </row>
    <row r="15" spans="1:8" s="1" customFormat="1">
      <c r="A15" s="8"/>
      <c r="B15" s="8"/>
      <c r="C15" s="8"/>
      <c r="D15" s="8"/>
      <c r="E15" s="8"/>
      <c r="F15" s="8"/>
      <c r="G15" s="8"/>
      <c r="H15" s="8"/>
    </row>
    <row r="16" spans="1:8" s="1" customFormat="1" ht="17.399999999999999">
      <c r="A16" s="171" t="s">
        <v>9</v>
      </c>
    </row>
    <row r="17" spans="1:17" s="1" customFormat="1">
      <c r="A17" s="10" t="s">
        <v>10</v>
      </c>
      <c r="B17" s="10"/>
      <c r="C17" s="10"/>
      <c r="D17" s="10"/>
      <c r="E17" s="10"/>
      <c r="F17" s="10"/>
      <c r="G17" s="10"/>
      <c r="H17" s="10"/>
      <c r="I17" s="10"/>
      <c r="J17" s="10"/>
      <c r="K17" s="10"/>
      <c r="L17" s="10"/>
      <c r="M17" s="10"/>
      <c r="N17" s="10"/>
      <c r="O17" s="10"/>
    </row>
    <row r="18" spans="1:17" s="1" customFormat="1" ht="26.4" customHeight="1">
      <c r="A18" s="10" t="s">
        <v>174</v>
      </c>
      <c r="B18" s="10"/>
      <c r="C18" s="10"/>
      <c r="D18" s="10"/>
      <c r="E18" s="10"/>
      <c r="F18" s="10"/>
      <c r="G18" s="10"/>
      <c r="H18" s="10"/>
      <c r="I18" s="21" t="s">
        <v>175</v>
      </c>
      <c r="J18" s="10"/>
      <c r="K18" s="10"/>
      <c r="M18" s="11"/>
      <c r="N18" s="11"/>
      <c r="O18" s="11"/>
      <c r="P18" s="12"/>
    </row>
    <row r="19" spans="1:17" s="1" customFormat="1" ht="15.9" customHeight="1">
      <c r="A19" s="159"/>
      <c r="B19" s="159"/>
      <c r="C19" s="159"/>
      <c r="D19" s="159"/>
      <c r="E19" s="159"/>
      <c r="F19" s="159"/>
      <c r="G19" s="159"/>
      <c r="H19" s="159"/>
      <c r="I19" s="159"/>
      <c r="J19" s="159"/>
      <c r="K19" s="11"/>
      <c r="L19" s="11"/>
      <c r="M19" s="11"/>
      <c r="N19" s="11"/>
      <c r="O19" s="13"/>
      <c r="P19" s="14"/>
      <c r="Q19" s="14"/>
    </row>
    <row r="20" spans="1:17" s="1" customFormat="1" ht="15.9" customHeight="1">
      <c r="A20" s="176" t="s">
        <v>186</v>
      </c>
      <c r="B20" s="159"/>
      <c r="C20" s="159"/>
      <c r="D20" s="159"/>
      <c r="E20" s="159"/>
      <c r="F20" s="159"/>
      <c r="G20" s="159"/>
      <c r="H20" s="159"/>
      <c r="I20" s="159"/>
      <c r="J20" s="159"/>
      <c r="K20" s="11"/>
      <c r="L20" s="11"/>
      <c r="M20" s="11"/>
      <c r="N20" s="11"/>
      <c r="O20" s="13"/>
      <c r="P20" s="14"/>
      <c r="Q20" s="14"/>
    </row>
    <row r="21" spans="1:17" s="1" customFormat="1" ht="15.9" customHeight="1">
      <c r="A21" s="159"/>
      <c r="B21" s="159"/>
      <c r="C21" s="159"/>
      <c r="D21" s="159"/>
      <c r="E21" s="159"/>
      <c r="F21" s="159"/>
      <c r="G21" s="159"/>
      <c r="H21" s="159"/>
      <c r="I21" s="159"/>
      <c r="J21" s="159"/>
      <c r="K21" s="11"/>
      <c r="L21" s="11"/>
      <c r="M21" s="11"/>
      <c r="N21" s="11"/>
      <c r="O21" s="13"/>
      <c r="P21" s="14"/>
      <c r="Q21" s="14"/>
    </row>
    <row r="22" spans="1:17" s="1" customFormat="1" ht="15.9" customHeight="1">
      <c r="A22" s="173" t="s">
        <v>176</v>
      </c>
      <c r="B22" s="173" t="s">
        <v>177</v>
      </c>
      <c r="C22" s="173" t="s">
        <v>178</v>
      </c>
      <c r="D22" s="159"/>
      <c r="E22" s="159"/>
      <c r="F22" s="159"/>
      <c r="G22" s="159"/>
      <c r="H22" s="159"/>
      <c r="I22" s="159"/>
      <c r="J22" s="159"/>
      <c r="K22" s="11"/>
      <c r="L22" s="11"/>
      <c r="M22" s="11"/>
      <c r="N22" s="11"/>
      <c r="O22" s="13"/>
      <c r="P22" s="14"/>
      <c r="Q22" s="14"/>
    </row>
    <row r="23" spans="1:17" s="1" customFormat="1" ht="15.9" customHeight="1">
      <c r="A23" s="174" t="s">
        <v>179</v>
      </c>
      <c r="B23" s="175" t="s">
        <v>180</v>
      </c>
      <c r="C23" s="174" t="s">
        <v>181</v>
      </c>
      <c r="D23" s="159"/>
      <c r="E23" s="159"/>
      <c r="F23" s="159"/>
      <c r="G23" s="159"/>
      <c r="H23" s="159"/>
      <c r="I23" s="159"/>
      <c r="J23" s="159"/>
      <c r="K23" s="11"/>
      <c r="L23" s="11"/>
      <c r="M23" s="11"/>
      <c r="N23" s="11"/>
      <c r="O23" s="13"/>
      <c r="P23" s="14"/>
      <c r="Q23" s="14"/>
    </row>
    <row r="24" spans="1:17" s="1" customFormat="1" ht="15.9" customHeight="1">
      <c r="A24" s="174" t="s">
        <v>205</v>
      </c>
      <c r="B24" s="175" t="s">
        <v>182</v>
      </c>
      <c r="C24" s="174" t="s">
        <v>183</v>
      </c>
      <c r="D24" s="159"/>
      <c r="E24" s="159"/>
      <c r="F24" s="159"/>
      <c r="G24" s="159"/>
      <c r="H24" s="159"/>
      <c r="I24" s="159"/>
      <c r="J24" s="159"/>
      <c r="K24" s="11"/>
      <c r="L24" s="11"/>
      <c r="M24" s="11"/>
      <c r="N24" s="11"/>
      <c r="O24" s="13"/>
      <c r="P24" s="14"/>
      <c r="Q24" s="14"/>
    </row>
    <row r="25" spans="1:17" s="1" customFormat="1" ht="15.9" customHeight="1">
      <c r="A25" s="174" t="s">
        <v>206</v>
      </c>
      <c r="B25" s="175" t="s">
        <v>184</v>
      </c>
      <c r="C25" s="174" t="s">
        <v>185</v>
      </c>
      <c r="D25" s="159"/>
      <c r="E25" s="159"/>
      <c r="F25" s="159"/>
      <c r="G25" s="159"/>
      <c r="H25" s="159"/>
      <c r="I25" s="159"/>
      <c r="J25" s="159"/>
      <c r="K25" s="11"/>
      <c r="L25" s="11"/>
      <c r="M25" s="11"/>
      <c r="N25" s="11"/>
      <c r="O25" s="13"/>
      <c r="P25" s="14"/>
      <c r="Q25" s="14"/>
    </row>
    <row r="26" spans="1:17" s="1" customFormat="1" ht="14.4" customHeight="1">
      <c r="A26" s="172"/>
      <c r="B26" s="172"/>
      <c r="C26" s="172"/>
      <c r="D26" s="172"/>
      <c r="E26" s="172"/>
      <c r="F26" s="172"/>
      <c r="G26" s="172"/>
      <c r="H26" s="172"/>
      <c r="I26" s="172"/>
      <c r="J26" s="172"/>
      <c r="K26" s="172"/>
      <c r="L26" s="172"/>
      <c r="M26" s="172"/>
      <c r="N26" s="172"/>
      <c r="O26" s="172"/>
      <c r="P26" s="14"/>
      <c r="Q26" s="14"/>
    </row>
    <row r="27" spans="1:17" s="1" customFormat="1" ht="39.75" customHeight="1">
      <c r="A27" s="225" t="s">
        <v>11</v>
      </c>
      <c r="B27" s="225"/>
      <c r="C27" s="225"/>
      <c r="D27" s="225"/>
      <c r="E27" s="225"/>
      <c r="F27" s="225"/>
      <c r="G27" s="225"/>
      <c r="H27" s="225"/>
      <c r="I27" s="225"/>
      <c r="J27" s="225"/>
      <c r="K27" s="225"/>
      <c r="L27" s="225"/>
      <c r="M27" s="225"/>
      <c r="N27" s="225"/>
      <c r="O27" s="225"/>
    </row>
    <row r="28" spans="1:17" s="1" customFormat="1">
      <c r="A28" s="10" t="s">
        <v>12</v>
      </c>
      <c r="B28" s="10"/>
      <c r="C28" s="10"/>
      <c r="D28" s="10"/>
      <c r="E28" s="10"/>
      <c r="F28" s="10"/>
      <c r="G28" s="10"/>
      <c r="H28" s="10"/>
      <c r="I28" s="10"/>
      <c r="J28" s="10"/>
      <c r="K28" s="10"/>
      <c r="L28" s="10"/>
      <c r="M28" s="10"/>
      <c r="N28" s="10"/>
      <c r="O28" s="10"/>
    </row>
    <row r="29" spans="1:17" s="1" customFormat="1">
      <c r="A29" s="10"/>
      <c r="B29" s="10"/>
      <c r="C29" s="10"/>
      <c r="D29" s="10"/>
      <c r="E29" s="10"/>
      <c r="F29" s="10"/>
      <c r="G29" s="10"/>
      <c r="H29" s="10"/>
      <c r="I29" s="10"/>
      <c r="J29" s="10"/>
      <c r="K29" s="10"/>
      <c r="L29" s="10"/>
      <c r="M29" s="10"/>
      <c r="N29" s="10"/>
      <c r="O29" s="10"/>
    </row>
    <row r="30" spans="1:17" s="1" customFormat="1">
      <c r="A30" s="211" t="s">
        <v>200</v>
      </c>
    </row>
    <row r="31" spans="1:17" s="1" customFormat="1">
      <c r="A31" s="227" t="s">
        <v>203</v>
      </c>
      <c r="B31" s="227"/>
      <c r="C31" s="227"/>
      <c r="D31" s="227"/>
      <c r="E31" s="227"/>
      <c r="F31" s="227"/>
      <c r="G31" s="227"/>
      <c r="H31" s="227"/>
      <c r="I31" s="227"/>
      <c r="J31" s="227"/>
      <c r="K31" s="227"/>
      <c r="L31" s="227"/>
      <c r="M31" s="227"/>
      <c r="N31" s="227"/>
      <c r="O31" s="227"/>
    </row>
    <row r="32" spans="1:17" s="1" customFormat="1"/>
    <row r="33" spans="1:15" s="1" customFormat="1">
      <c r="A33" s="211" t="s">
        <v>201</v>
      </c>
    </row>
    <row r="34" spans="1:15" s="1" customFormat="1">
      <c r="A34" s="228" t="s">
        <v>202</v>
      </c>
      <c r="B34" s="228"/>
      <c r="C34" s="228"/>
      <c r="D34" s="228"/>
      <c r="E34" s="228"/>
      <c r="F34" s="228"/>
      <c r="G34" s="228"/>
      <c r="H34" s="228"/>
      <c r="I34" s="228"/>
      <c r="J34" s="228"/>
      <c r="K34" s="228"/>
      <c r="L34" s="228"/>
      <c r="M34" s="228"/>
      <c r="N34" s="228"/>
      <c r="O34" s="228"/>
    </row>
    <row r="35" spans="1:15" s="1" customFormat="1">
      <c r="A35" s="228"/>
      <c r="B35" s="228"/>
      <c r="C35" s="228"/>
      <c r="D35" s="228"/>
      <c r="E35" s="228"/>
      <c r="F35" s="228"/>
      <c r="G35" s="228"/>
      <c r="H35" s="228"/>
      <c r="I35" s="228"/>
      <c r="J35" s="228"/>
      <c r="K35" s="228"/>
      <c r="L35" s="228"/>
      <c r="M35" s="228"/>
      <c r="N35" s="228"/>
      <c r="O35" s="228"/>
    </row>
    <row r="36" spans="1:15" s="1" customFormat="1"/>
    <row r="37" spans="1:15" ht="17.399999999999999">
      <c r="A37" s="222" t="s">
        <v>187</v>
      </c>
      <c r="B37" s="222"/>
      <c r="C37" s="222"/>
      <c r="D37" s="222"/>
      <c r="E37" s="222"/>
      <c r="F37" s="222"/>
      <c r="G37" s="222"/>
      <c r="H37" s="222"/>
      <c r="I37" s="222"/>
      <c r="J37" s="222"/>
      <c r="K37" s="222"/>
      <c r="L37" s="222"/>
      <c r="M37" s="222"/>
      <c r="N37" s="222"/>
      <c r="O37" s="222"/>
    </row>
    <row r="38" spans="1:15" s="1" customFormat="1">
      <c r="A38" s="226" t="s">
        <v>188</v>
      </c>
      <c r="B38" s="226"/>
      <c r="C38" s="226"/>
      <c r="D38" s="226"/>
      <c r="E38" s="226"/>
      <c r="F38" s="226"/>
      <c r="G38" s="226"/>
      <c r="H38" s="226"/>
      <c r="I38" s="226"/>
      <c r="J38" s="226"/>
      <c r="K38" s="226"/>
      <c r="L38" s="226"/>
      <c r="M38" s="226"/>
      <c r="N38" s="226"/>
      <c r="O38" s="226"/>
    </row>
    <row r="39" spans="1:15" s="1" customFormat="1" ht="14.4" customHeight="1">
      <c r="A39" s="16" t="s">
        <v>13</v>
      </c>
      <c r="B39" s="16"/>
      <c r="C39" s="16"/>
      <c r="D39" s="16"/>
      <c r="E39" s="16"/>
      <c r="F39" s="16"/>
      <c r="G39" s="16"/>
      <c r="H39" s="16"/>
      <c r="I39" s="16"/>
      <c r="J39" s="16"/>
      <c r="K39" s="16"/>
      <c r="L39" s="16"/>
      <c r="M39" s="16"/>
      <c r="N39" s="16"/>
      <c r="O39" s="16"/>
    </row>
    <row r="40" spans="1:15" s="1" customFormat="1">
      <c r="A40" s="16" t="s">
        <v>14</v>
      </c>
      <c r="B40" s="16"/>
      <c r="C40" s="16"/>
      <c r="D40" s="16"/>
      <c r="E40" s="16"/>
      <c r="F40" s="16"/>
      <c r="G40" s="16"/>
      <c r="H40" s="16"/>
      <c r="I40" s="16"/>
      <c r="J40" s="16"/>
      <c r="K40" s="16"/>
      <c r="L40" s="16"/>
      <c r="M40" s="16"/>
      <c r="N40" s="16"/>
      <c r="O40" s="16"/>
    </row>
    <row r="41" spans="1:15" ht="17.25" customHeight="1">
      <c r="A41" s="218" t="s">
        <v>15</v>
      </c>
      <c r="B41" s="218"/>
      <c r="C41" s="218"/>
      <c r="D41" s="218"/>
      <c r="E41" s="218"/>
      <c r="F41" s="218"/>
      <c r="G41" s="218"/>
      <c r="H41" s="218"/>
      <c r="I41" s="218"/>
      <c r="J41" s="219"/>
      <c r="K41" s="220"/>
      <c r="L41" s="220"/>
      <c r="M41" s="220"/>
      <c r="N41" s="220"/>
      <c r="O41" s="221"/>
    </row>
    <row r="42" spans="1:15" s="1" customFormat="1" ht="11.4" customHeight="1">
      <c r="A42" s="17"/>
      <c r="B42" s="17"/>
      <c r="C42" s="17"/>
      <c r="D42" s="17"/>
      <c r="E42" s="17"/>
      <c r="F42" s="17"/>
      <c r="G42" s="17"/>
      <c r="H42" s="17"/>
      <c r="I42" s="17"/>
      <c r="J42" s="17"/>
      <c r="K42" s="17"/>
      <c r="L42" s="17"/>
      <c r="M42" s="17"/>
      <c r="N42" s="17"/>
      <c r="O42" s="17"/>
    </row>
    <row r="43" spans="1:15" s="1" customFormat="1">
      <c r="A43" s="17" t="s">
        <v>17</v>
      </c>
      <c r="B43" s="17"/>
      <c r="C43" s="17"/>
      <c r="D43" s="17"/>
      <c r="E43" s="17"/>
      <c r="F43" s="17"/>
      <c r="G43" s="17"/>
      <c r="H43" s="17"/>
      <c r="I43" s="17"/>
      <c r="J43" s="17"/>
      <c r="K43" s="17"/>
      <c r="L43" s="17"/>
      <c r="M43" s="17"/>
      <c r="N43" s="17"/>
      <c r="O43" s="17"/>
    </row>
    <row r="44" spans="1:15" s="1" customFormat="1" ht="20.100000000000001" customHeight="1">
      <c r="A44" s="212" t="s">
        <v>18</v>
      </c>
      <c r="B44" s="212"/>
      <c r="C44" s="212"/>
      <c r="D44" s="212"/>
      <c r="E44" s="212"/>
      <c r="F44" s="212"/>
      <c r="G44" s="212"/>
      <c r="H44" s="212"/>
      <c r="I44" s="212"/>
      <c r="J44" s="212"/>
      <c r="K44" s="212"/>
      <c r="L44" s="212"/>
      <c r="M44" s="212"/>
      <c r="N44" s="212"/>
      <c r="O44" s="212"/>
    </row>
    <row r="45" spans="1:15" s="1" customFormat="1">
      <c r="A45" s="18"/>
      <c r="B45" s="18"/>
      <c r="C45" s="18"/>
      <c r="D45" s="18"/>
      <c r="E45" s="18"/>
      <c r="F45" s="18"/>
      <c r="G45" s="18"/>
      <c r="H45" s="18"/>
      <c r="I45" s="18"/>
      <c r="J45" s="18"/>
      <c r="K45" s="18"/>
      <c r="L45" s="18"/>
      <c r="M45" s="18"/>
      <c r="N45" s="18"/>
      <c r="O45" s="18"/>
    </row>
    <row r="46" spans="1:15" ht="24.9" customHeight="1">
      <c r="A46" s="222" t="s">
        <v>16</v>
      </c>
      <c r="B46" s="222"/>
      <c r="C46" s="222"/>
      <c r="D46" s="222"/>
      <c r="E46" s="222"/>
      <c r="F46" s="222"/>
      <c r="G46" s="222"/>
      <c r="H46" s="222"/>
      <c r="I46" s="222"/>
      <c r="J46" s="222"/>
      <c r="K46" s="222"/>
      <c r="L46" s="222"/>
      <c r="M46" s="222"/>
      <c r="N46" s="222"/>
      <c r="O46" s="222"/>
    </row>
    <row r="47" spans="1:15" s="1" customFormat="1" ht="11.25" customHeight="1">
      <c r="A47" s="19"/>
      <c r="B47" s="20"/>
      <c r="C47" s="20"/>
      <c r="D47" s="20"/>
      <c r="E47" s="20"/>
      <c r="F47" s="20"/>
      <c r="G47" s="20"/>
      <c r="H47" s="20"/>
      <c r="I47" s="20"/>
      <c r="J47" s="20"/>
      <c r="K47" s="20"/>
      <c r="L47" s="20"/>
      <c r="M47" s="20"/>
      <c r="N47" s="20"/>
      <c r="O47" s="20"/>
    </row>
    <row r="48" spans="1:15" s="1" customFormat="1" ht="15" customHeight="1">
      <c r="A48" s="212" t="s">
        <v>171</v>
      </c>
      <c r="B48" s="212"/>
      <c r="C48" s="212"/>
      <c r="D48" s="212"/>
      <c r="E48" s="212"/>
      <c r="F48" s="212"/>
      <c r="G48" s="212"/>
      <c r="H48" s="212"/>
      <c r="I48" s="212"/>
      <c r="J48" s="212"/>
      <c r="K48" s="212"/>
      <c r="L48" s="212"/>
      <c r="M48" s="212"/>
      <c r="N48" s="212"/>
      <c r="O48" s="212"/>
    </row>
    <row r="49" spans="1:15" s="1" customFormat="1" ht="15" customHeight="1">
      <c r="A49" s="212"/>
      <c r="B49" s="212"/>
      <c r="C49" s="212"/>
      <c r="D49" s="212"/>
      <c r="E49" s="212"/>
      <c r="F49" s="212"/>
      <c r="G49" s="212"/>
      <c r="H49" s="212"/>
      <c r="I49" s="212"/>
      <c r="J49" s="212"/>
      <c r="K49" s="212"/>
      <c r="L49" s="212"/>
      <c r="M49" s="212"/>
      <c r="N49" s="212"/>
      <c r="O49" s="212"/>
    </row>
    <row r="50" spans="1:15" s="1" customFormat="1" ht="15" customHeight="1">
      <c r="A50" s="212"/>
      <c r="B50" s="212"/>
      <c r="C50" s="212"/>
      <c r="D50" s="212"/>
      <c r="E50" s="212"/>
      <c r="F50" s="212"/>
      <c r="G50" s="212"/>
      <c r="H50" s="212"/>
      <c r="I50" s="212"/>
      <c r="J50" s="212"/>
      <c r="K50" s="212"/>
      <c r="L50" s="212"/>
      <c r="M50" s="212"/>
      <c r="N50" s="212"/>
      <c r="O50" s="212"/>
    </row>
    <row r="51" spans="1:15" s="1" customFormat="1" ht="14.1" customHeight="1">
      <c r="A51" s="212"/>
      <c r="B51" s="212"/>
      <c r="C51" s="212"/>
      <c r="D51" s="212"/>
      <c r="E51" s="212"/>
      <c r="F51" s="212"/>
      <c r="G51" s="212"/>
      <c r="H51" s="212"/>
      <c r="I51" s="212"/>
      <c r="J51" s="212"/>
      <c r="K51" s="212"/>
      <c r="L51" s="212"/>
      <c r="M51" s="212"/>
      <c r="N51" s="212"/>
      <c r="O51" s="212"/>
    </row>
    <row r="52" spans="1:15" s="1" customFormat="1" ht="142.5" customHeight="1">
      <c r="A52" s="212"/>
      <c r="B52" s="212"/>
      <c r="C52" s="212"/>
      <c r="D52" s="212"/>
      <c r="E52" s="212"/>
      <c r="F52" s="212"/>
      <c r="G52" s="212"/>
      <c r="H52" s="212"/>
      <c r="I52" s="212"/>
      <c r="J52" s="212"/>
      <c r="K52" s="212"/>
      <c r="L52" s="212"/>
      <c r="M52" s="212"/>
      <c r="N52" s="212"/>
      <c r="O52" s="212"/>
    </row>
    <row r="53" spans="1:15" s="1" customFormat="1" ht="14.25" customHeight="1">
      <c r="A53" s="212"/>
      <c r="B53" s="212"/>
      <c r="C53" s="212"/>
      <c r="D53" s="212"/>
      <c r="E53" s="212"/>
      <c r="F53" s="212"/>
      <c r="G53" s="212"/>
      <c r="H53" s="212"/>
      <c r="I53" s="212"/>
      <c r="J53" s="212"/>
      <c r="K53" s="212"/>
      <c r="L53" s="212"/>
      <c r="M53" s="212"/>
      <c r="N53" s="212"/>
      <c r="O53" s="212"/>
    </row>
    <row r="54" spans="1:15" s="1" customFormat="1" ht="105.6" customHeight="1">
      <c r="A54" s="212" t="s">
        <v>172</v>
      </c>
      <c r="B54" s="212"/>
      <c r="C54" s="212"/>
      <c r="D54" s="212"/>
      <c r="E54" s="212"/>
      <c r="F54" s="212"/>
      <c r="G54" s="212"/>
      <c r="H54" s="212"/>
      <c r="I54" s="212"/>
      <c r="J54" s="212"/>
      <c r="K54" s="212"/>
      <c r="L54" s="212"/>
      <c r="M54" s="212"/>
      <c r="N54" s="212"/>
      <c r="O54" s="212"/>
    </row>
    <row r="55" spans="1:15" s="1" customFormat="1" ht="243.6" customHeight="1">
      <c r="A55" s="212" t="s">
        <v>204</v>
      </c>
      <c r="B55" s="212"/>
      <c r="C55" s="212"/>
      <c r="D55" s="212"/>
      <c r="E55" s="212"/>
      <c r="F55" s="212"/>
      <c r="G55" s="212"/>
      <c r="H55" s="212"/>
      <c r="I55" s="212"/>
      <c r="J55" s="212"/>
      <c r="K55" s="212"/>
      <c r="L55" s="212"/>
      <c r="M55" s="212"/>
      <c r="N55" s="212"/>
      <c r="O55" s="212"/>
    </row>
    <row r="56" spans="1:15" s="1" customFormat="1" ht="39.9" customHeight="1">
      <c r="A56" s="212" t="s">
        <v>169</v>
      </c>
      <c r="B56" s="213"/>
      <c r="C56" s="213"/>
      <c r="D56" s="213"/>
      <c r="E56" s="213"/>
      <c r="F56" s="213"/>
      <c r="G56" s="213"/>
      <c r="H56" s="213"/>
      <c r="I56" s="213"/>
      <c r="J56" s="213"/>
      <c r="K56" s="213"/>
      <c r="L56" s="213"/>
      <c r="M56" s="213"/>
      <c r="N56" s="213"/>
      <c r="O56" s="213"/>
    </row>
    <row r="57" spans="1:15" s="1" customFormat="1" ht="51" customHeight="1">
      <c r="A57" s="214" t="s">
        <v>170</v>
      </c>
      <c r="B57" s="213"/>
      <c r="C57" s="213"/>
      <c r="D57" s="213"/>
      <c r="E57" s="213"/>
      <c r="F57" s="213"/>
      <c r="G57" s="213"/>
      <c r="H57" s="213"/>
      <c r="I57" s="213"/>
      <c r="J57" s="213"/>
      <c r="K57" s="213"/>
      <c r="L57" s="213"/>
      <c r="M57" s="213"/>
      <c r="N57" s="213"/>
      <c r="O57" s="213"/>
    </row>
    <row r="58" spans="1:15" s="1" customFormat="1"/>
    <row r="59" spans="1:15" s="1" customFormat="1"/>
    <row r="60" spans="1:15" s="1" customFormat="1"/>
    <row r="61" spans="1:15" s="1" customFormat="1"/>
    <row r="62" spans="1:15" s="1" customFormat="1"/>
    <row r="63" spans="1:15" s="1" customFormat="1"/>
    <row r="64" spans="1:1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sheetData>
  <sheetProtection algorithmName="SHA-512" hashValue="GPV4+C8BDB6Hnd2g4OxKxBL0scf42ix1iWlWPsBSBZZA8Mm7Js1wfAcI800+lhtYTUco9EDDDNivWtewR6YwPg==" saltValue="Hh/zOXb4YRPP7f972IkuQw==" spinCount="100000" sheet="1" objects="1" scenarios="1"/>
  <mergeCells count="29">
    <mergeCell ref="A31:O31"/>
    <mergeCell ref="A34:O35"/>
    <mergeCell ref="G5:H5"/>
    <mergeCell ref="C7:H7"/>
    <mergeCell ref="A8:B8"/>
    <mergeCell ref="C8:H8"/>
    <mergeCell ref="A9:B9"/>
    <mergeCell ref="C9:H9"/>
    <mergeCell ref="C10:H10"/>
    <mergeCell ref="A11:B11"/>
    <mergeCell ref="C11:H11"/>
    <mergeCell ref="A12:B12"/>
    <mergeCell ref="C12:H12"/>
    <mergeCell ref="A55:O55"/>
    <mergeCell ref="A56:O56"/>
    <mergeCell ref="A57:O57"/>
    <mergeCell ref="A5:F5"/>
    <mergeCell ref="A41:I41"/>
    <mergeCell ref="J41:O41"/>
    <mergeCell ref="A44:O44"/>
    <mergeCell ref="A46:O46"/>
    <mergeCell ref="A48:O53"/>
    <mergeCell ref="A54:O54"/>
    <mergeCell ref="A13:B13"/>
    <mergeCell ref="C13:H13"/>
    <mergeCell ref="A27:O27"/>
    <mergeCell ref="A37:O37"/>
    <mergeCell ref="A38:O38"/>
    <mergeCell ref="A10:B10"/>
  </mergeCells>
  <conditionalFormatting sqref="C8:H13">
    <cfRule type="cellIs" dxfId="15" priority="2" operator="equal">
      <formula>""</formula>
    </cfRule>
  </conditionalFormatting>
  <conditionalFormatting sqref="G5:H5">
    <cfRule type="cellIs" dxfId="14" priority="3" operator="equal">
      <formula>""</formula>
    </cfRule>
  </conditionalFormatting>
  <conditionalFormatting sqref="J41:O41">
    <cfRule type="cellIs" dxfId="13" priority="1" operator="equal">
      <formula>""</formula>
    </cfRule>
  </conditionalFormatting>
  <dataValidations count="1">
    <dataValidation type="list" allowBlank="1" showInputMessage="1" showErrorMessage="1" sqref="J41:O41" xr:uid="{D6FD4DCA-75DF-4092-AF37-ADF4E220A1FB}">
      <formula1>"Peildatum,Verwachte einddatum"</formula1>
    </dataValidation>
  </dataValidations>
  <hyperlinks>
    <hyperlink ref="I18" r:id="rId1" display="Nalevingsmodule van het VECOZO Zorginkoopportaal" xr:uid="{F7227B44-FBDB-4EE4-B49A-25F757BAE8C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4488-7D8E-4A70-AA4A-1096E77961C4}">
  <dimension ref="A1:N36"/>
  <sheetViews>
    <sheetView workbookViewId="0">
      <selection activeCell="C6" sqref="C6"/>
    </sheetView>
  </sheetViews>
  <sheetFormatPr defaultColWidth="8.6640625" defaultRowHeight="14.4"/>
  <cols>
    <col min="1" max="1" width="3.109375" style="1" customWidth="1"/>
    <col min="2" max="2" width="4.33203125" style="1" customWidth="1"/>
    <col min="3" max="3" width="47.88671875" style="1" customWidth="1"/>
    <col min="4" max="4" width="8.6640625" style="1"/>
    <col min="5" max="5" width="31.6640625" style="1" customWidth="1"/>
    <col min="6" max="6" width="8.6640625" style="1"/>
    <col min="7" max="7" width="37.109375" style="1" customWidth="1"/>
    <col min="8" max="8" width="22.88671875" style="1" customWidth="1"/>
    <col min="9" max="16384" width="8.6640625" style="1"/>
  </cols>
  <sheetData>
    <row r="1" spans="1:14" ht="23.4">
      <c r="A1" s="177"/>
      <c r="B1" s="178" t="s">
        <v>199</v>
      </c>
      <c r="C1" s="179"/>
      <c r="D1" s="179"/>
      <c r="E1" s="180"/>
      <c r="F1" s="181"/>
      <c r="G1" s="181"/>
      <c r="H1" s="181"/>
      <c r="I1" s="177"/>
      <c r="J1" s="177"/>
      <c r="K1" s="177"/>
      <c r="L1" s="177"/>
      <c r="M1" s="177"/>
      <c r="N1" s="177"/>
    </row>
    <row r="2" spans="1:14" ht="18">
      <c r="A2" s="177"/>
      <c r="B2" s="182"/>
      <c r="C2" s="183"/>
      <c r="D2" s="181"/>
      <c r="E2" s="180"/>
      <c r="F2" s="181"/>
      <c r="G2" s="181"/>
      <c r="H2" s="181"/>
      <c r="I2" s="177"/>
      <c r="J2" s="177"/>
      <c r="K2" s="177"/>
      <c r="L2" s="177"/>
      <c r="M2" s="177"/>
      <c r="N2" s="177"/>
    </row>
    <row r="3" spans="1:14" ht="18">
      <c r="A3" s="177"/>
      <c r="B3" s="184" t="s">
        <v>190</v>
      </c>
      <c r="C3" s="181"/>
      <c r="D3" s="181"/>
      <c r="E3" s="180"/>
      <c r="F3" s="185"/>
      <c r="G3" s="181"/>
      <c r="H3" s="181"/>
      <c r="I3" s="177"/>
      <c r="J3" s="183"/>
      <c r="K3" s="177"/>
      <c r="L3" s="177"/>
      <c r="M3" s="177"/>
      <c r="N3" s="177"/>
    </row>
    <row r="4" spans="1:14">
      <c r="A4" s="177"/>
      <c r="B4" s="177"/>
      <c r="C4" s="181"/>
      <c r="D4" s="181"/>
      <c r="E4" s="180"/>
      <c r="F4" s="181"/>
      <c r="G4" s="181"/>
      <c r="H4" s="181"/>
      <c r="I4" s="177"/>
      <c r="J4" s="177"/>
      <c r="K4" s="177"/>
      <c r="L4" s="177"/>
      <c r="M4" s="177"/>
      <c r="N4" s="177"/>
    </row>
    <row r="5" spans="1:14">
      <c r="A5" s="177"/>
      <c r="B5" s="177"/>
      <c r="C5" s="186" t="s">
        <v>191</v>
      </c>
      <c r="D5" s="187"/>
      <c r="E5" s="188" t="s">
        <v>189</v>
      </c>
      <c r="F5" s="181"/>
      <c r="G5" s="181"/>
      <c r="H5" s="181"/>
      <c r="I5" s="177"/>
      <c r="J5" s="177"/>
      <c r="K5" s="177"/>
      <c r="L5" s="177"/>
      <c r="M5" s="177"/>
      <c r="N5" s="177"/>
    </row>
    <row r="6" spans="1:14">
      <c r="A6" s="177"/>
      <c r="B6" s="177"/>
      <c r="C6" s="189"/>
      <c r="D6" s="190"/>
      <c r="E6" s="191"/>
      <c r="F6" s="192"/>
      <c r="G6" s="181"/>
      <c r="H6" s="181"/>
      <c r="I6" s="177"/>
      <c r="J6" s="177"/>
      <c r="K6" s="177"/>
      <c r="L6" s="177"/>
      <c r="M6" s="177"/>
      <c r="N6" s="193"/>
    </row>
    <row r="7" spans="1:14">
      <c r="A7" s="177"/>
      <c r="B7" s="177"/>
      <c r="C7" s="181"/>
      <c r="D7" s="194"/>
      <c r="E7" s="194"/>
      <c r="F7" s="195"/>
      <c r="G7" s="195"/>
      <c r="H7" s="195"/>
      <c r="I7" s="177"/>
      <c r="J7" s="177"/>
      <c r="K7" s="177"/>
      <c r="L7" s="177"/>
      <c r="M7" s="177"/>
      <c r="N7" s="193"/>
    </row>
    <row r="8" spans="1:14">
      <c r="A8" s="177"/>
      <c r="B8" s="177"/>
      <c r="C8" s="186" t="s">
        <v>192</v>
      </c>
      <c r="D8" s="187"/>
      <c r="E8" s="196"/>
      <c r="F8" s="195"/>
      <c r="G8" s="195"/>
      <c r="H8" s="195"/>
      <c r="I8" s="177"/>
      <c r="J8" s="177"/>
      <c r="K8" s="177"/>
      <c r="L8" s="177"/>
      <c r="M8" s="177"/>
      <c r="N8" s="193"/>
    </row>
    <row r="9" spans="1:14">
      <c r="A9" s="177"/>
      <c r="B9" s="177"/>
      <c r="C9" s="197" t="s">
        <v>193</v>
      </c>
      <c r="D9" s="181"/>
      <c r="E9" s="198"/>
      <c r="F9" s="199"/>
      <c r="G9" s="195"/>
      <c r="H9" s="181"/>
      <c r="I9" s="177"/>
      <c r="J9" s="177"/>
      <c r="K9" s="177"/>
      <c r="L9" s="177"/>
      <c r="M9" s="177"/>
      <c r="N9" s="193"/>
    </row>
    <row r="10" spans="1:14">
      <c r="A10" s="177"/>
      <c r="B10" s="177"/>
      <c r="C10" s="200" t="s">
        <v>194</v>
      </c>
      <c r="D10" s="181"/>
      <c r="E10" s="201"/>
      <c r="F10" s="181"/>
      <c r="G10" s="195"/>
      <c r="H10" s="181"/>
      <c r="I10" s="177"/>
      <c r="J10" s="177"/>
      <c r="K10" s="177"/>
      <c r="L10" s="177"/>
      <c r="M10" s="177"/>
      <c r="N10" s="193"/>
    </row>
    <row r="11" spans="1:14">
      <c r="A11" s="177"/>
      <c r="B11" s="177"/>
      <c r="C11" s="200"/>
      <c r="D11" s="181"/>
      <c r="E11" s="181" t="s">
        <v>195</v>
      </c>
      <c r="F11" s="181"/>
      <c r="G11" s="183"/>
      <c r="H11" s="177"/>
      <c r="I11" s="177"/>
      <c r="J11" s="177"/>
      <c r="K11" s="177"/>
      <c r="L11" s="177"/>
      <c r="M11" s="177"/>
      <c r="N11" s="193"/>
    </row>
    <row r="12" spans="1:14">
      <c r="A12" s="177"/>
      <c r="B12" s="177"/>
      <c r="C12" s="202"/>
      <c r="D12" s="203"/>
      <c r="E12" s="204" t="s">
        <v>196</v>
      </c>
      <c r="F12" s="204"/>
      <c r="G12" s="204"/>
      <c r="H12" s="204"/>
      <c r="I12" s="205"/>
      <c r="J12" s="205"/>
      <c r="K12" s="206"/>
      <c r="L12" s="206"/>
      <c r="M12" s="203"/>
      <c r="N12" s="193"/>
    </row>
    <row r="13" spans="1:14">
      <c r="A13" s="177"/>
      <c r="B13" s="207" t="s">
        <v>197</v>
      </c>
      <c r="C13" s="183"/>
      <c r="D13" s="177"/>
      <c r="E13" s="181" t="s">
        <v>196</v>
      </c>
      <c r="F13" s="181"/>
      <c r="G13" s="200" t="s">
        <v>198</v>
      </c>
      <c r="H13" s="208"/>
      <c r="I13" s="177"/>
      <c r="J13" s="177"/>
      <c r="K13" s="209"/>
      <c r="L13" s="209"/>
      <c r="M13" s="210"/>
      <c r="N13" s="209"/>
    </row>
    <row r="14" spans="1:14">
      <c r="A14" s="177"/>
      <c r="B14" s="207"/>
      <c r="C14" s="177"/>
      <c r="D14" s="177"/>
      <c r="E14" s="181"/>
      <c r="F14" s="181"/>
      <c r="G14" s="181"/>
      <c r="H14" s="181"/>
      <c r="I14" s="177"/>
      <c r="J14" s="177"/>
      <c r="K14" s="206"/>
      <c r="L14" s="206"/>
      <c r="M14" s="203"/>
      <c r="N14" s="206"/>
    </row>
    <row r="15" spans="1:14">
      <c r="A15" s="177"/>
      <c r="B15" s="177"/>
      <c r="C15" s="233"/>
      <c r="D15" s="234"/>
      <c r="E15" s="234"/>
      <c r="F15" s="234"/>
      <c r="G15" s="234"/>
      <c r="H15" s="234"/>
      <c r="I15" s="234"/>
      <c r="J15" s="235"/>
      <c r="K15" s="177"/>
      <c r="L15" s="177"/>
      <c r="M15" s="177"/>
      <c r="N15" s="177"/>
    </row>
    <row r="16" spans="1:14">
      <c r="A16" s="177"/>
      <c r="B16" s="177"/>
      <c r="C16" s="236"/>
      <c r="D16" s="237"/>
      <c r="E16" s="237"/>
      <c r="F16" s="237"/>
      <c r="G16" s="237"/>
      <c r="H16" s="237"/>
      <c r="I16" s="237"/>
      <c r="J16" s="238"/>
      <c r="K16" s="177"/>
      <c r="L16" s="177"/>
      <c r="M16" s="177"/>
      <c r="N16" s="177"/>
    </row>
    <row r="17" spans="1:14">
      <c r="A17" s="177"/>
      <c r="B17" s="177"/>
      <c r="C17" s="236"/>
      <c r="D17" s="237"/>
      <c r="E17" s="237"/>
      <c r="F17" s="237"/>
      <c r="G17" s="237"/>
      <c r="H17" s="237"/>
      <c r="I17" s="237"/>
      <c r="J17" s="238"/>
      <c r="K17" s="177"/>
      <c r="L17" s="177"/>
      <c r="M17" s="177"/>
      <c r="N17" s="177"/>
    </row>
    <row r="18" spans="1:14">
      <c r="A18" s="177"/>
      <c r="B18" s="177"/>
      <c r="C18" s="236"/>
      <c r="D18" s="237"/>
      <c r="E18" s="237"/>
      <c r="F18" s="237"/>
      <c r="G18" s="237"/>
      <c r="H18" s="237"/>
      <c r="I18" s="237"/>
      <c r="J18" s="238"/>
      <c r="K18" s="183"/>
      <c r="L18" s="177"/>
      <c r="M18" s="177"/>
      <c r="N18" s="177"/>
    </row>
    <row r="19" spans="1:14">
      <c r="A19" s="177"/>
      <c r="B19" s="177"/>
      <c r="C19" s="236"/>
      <c r="D19" s="237"/>
      <c r="E19" s="237"/>
      <c r="F19" s="237"/>
      <c r="G19" s="237"/>
      <c r="H19" s="237"/>
      <c r="I19" s="237"/>
      <c r="J19" s="238"/>
      <c r="K19" s="177"/>
      <c r="L19" s="177"/>
      <c r="M19" s="177"/>
      <c r="N19" s="177"/>
    </row>
    <row r="20" spans="1:14">
      <c r="A20" s="177"/>
      <c r="B20" s="177"/>
      <c r="C20" s="236"/>
      <c r="D20" s="237"/>
      <c r="E20" s="237"/>
      <c r="F20" s="237"/>
      <c r="G20" s="237"/>
      <c r="H20" s="237"/>
      <c r="I20" s="237"/>
      <c r="J20" s="238"/>
      <c r="K20" s="177"/>
      <c r="L20" s="177"/>
      <c r="M20" s="177"/>
      <c r="N20" s="177"/>
    </row>
    <row r="21" spans="1:14">
      <c r="A21" s="177"/>
      <c r="B21" s="177"/>
      <c r="C21" s="236"/>
      <c r="D21" s="237"/>
      <c r="E21" s="237"/>
      <c r="F21" s="237"/>
      <c r="G21" s="237"/>
      <c r="H21" s="237"/>
      <c r="I21" s="237"/>
      <c r="J21" s="238"/>
      <c r="K21" s="177"/>
      <c r="L21" s="177"/>
      <c r="M21" s="177"/>
      <c r="N21" s="177"/>
    </row>
    <row r="22" spans="1:14">
      <c r="A22" s="177"/>
      <c r="B22" s="177"/>
      <c r="C22" s="236"/>
      <c r="D22" s="237"/>
      <c r="E22" s="237"/>
      <c r="F22" s="237"/>
      <c r="G22" s="237"/>
      <c r="H22" s="237"/>
      <c r="I22" s="237"/>
      <c r="J22" s="238"/>
      <c r="K22" s="177"/>
      <c r="L22" s="177"/>
      <c r="M22" s="177"/>
      <c r="N22" s="177"/>
    </row>
    <row r="23" spans="1:14">
      <c r="A23" s="177"/>
      <c r="B23" s="177"/>
      <c r="C23" s="236"/>
      <c r="D23" s="237"/>
      <c r="E23" s="237"/>
      <c r="F23" s="237"/>
      <c r="G23" s="237"/>
      <c r="H23" s="237"/>
      <c r="I23" s="237"/>
      <c r="J23" s="238"/>
      <c r="K23" s="177"/>
      <c r="L23" s="177"/>
      <c r="M23" s="177"/>
      <c r="N23" s="177"/>
    </row>
    <row r="24" spans="1:14">
      <c r="A24" s="177"/>
      <c r="B24" s="177"/>
      <c r="C24" s="236"/>
      <c r="D24" s="237"/>
      <c r="E24" s="237"/>
      <c r="F24" s="237"/>
      <c r="G24" s="237"/>
      <c r="H24" s="237"/>
      <c r="I24" s="237"/>
      <c r="J24" s="238"/>
      <c r="K24" s="177"/>
      <c r="L24" s="177"/>
      <c r="M24" s="177"/>
      <c r="N24" s="177"/>
    </row>
    <row r="25" spans="1:14">
      <c r="A25" s="177"/>
      <c r="B25" s="177"/>
      <c r="C25" s="236"/>
      <c r="D25" s="237"/>
      <c r="E25" s="237"/>
      <c r="F25" s="237"/>
      <c r="G25" s="237"/>
      <c r="H25" s="237"/>
      <c r="I25" s="237"/>
      <c r="J25" s="238"/>
      <c r="K25" s="177"/>
      <c r="L25" s="177"/>
      <c r="M25" s="177"/>
      <c r="N25" s="177"/>
    </row>
    <row r="26" spans="1:14">
      <c r="A26" s="177"/>
      <c r="B26" s="177"/>
      <c r="C26" s="239"/>
      <c r="D26" s="240"/>
      <c r="E26" s="240"/>
      <c r="F26" s="240"/>
      <c r="G26" s="240"/>
      <c r="H26" s="240"/>
      <c r="I26" s="240"/>
      <c r="J26" s="241"/>
      <c r="K26" s="177"/>
      <c r="L26" s="177"/>
      <c r="M26" s="177"/>
      <c r="N26" s="177"/>
    </row>
    <row r="27" spans="1:14">
      <c r="A27" s="177"/>
      <c r="B27" s="177"/>
      <c r="C27" s="181"/>
      <c r="D27" s="181"/>
      <c r="E27" s="180"/>
      <c r="F27" s="181"/>
      <c r="G27" s="181"/>
      <c r="H27" s="181"/>
      <c r="I27" s="177"/>
      <c r="J27" s="177"/>
      <c r="K27" s="177"/>
      <c r="L27" s="177"/>
      <c r="M27" s="177"/>
      <c r="N27" s="177"/>
    </row>
    <row r="28" spans="1:14">
      <c r="A28" s="177"/>
      <c r="B28" s="177"/>
      <c r="C28" s="181"/>
      <c r="D28" s="181"/>
      <c r="E28" s="180"/>
      <c r="F28" s="181"/>
      <c r="G28" s="181"/>
      <c r="H28" s="181"/>
      <c r="I28" s="177"/>
      <c r="J28" s="177"/>
      <c r="K28" s="177"/>
      <c r="L28" s="177"/>
      <c r="M28" s="177"/>
      <c r="N28" s="177"/>
    </row>
    <row r="29" spans="1:14">
      <c r="A29" s="177"/>
      <c r="B29" s="177"/>
      <c r="C29" s="181"/>
      <c r="D29" s="181"/>
      <c r="E29" s="180"/>
      <c r="F29" s="181"/>
      <c r="G29" s="181"/>
      <c r="H29" s="181"/>
      <c r="I29" s="177"/>
      <c r="J29" s="177"/>
      <c r="K29" s="177"/>
      <c r="L29" s="177"/>
      <c r="M29" s="177"/>
      <c r="N29" s="177"/>
    </row>
    <row r="30" spans="1:14">
      <c r="A30" s="177"/>
      <c r="B30" s="177"/>
      <c r="C30" s="181"/>
      <c r="D30" s="181"/>
      <c r="E30" s="180"/>
      <c r="F30" s="181"/>
      <c r="G30" s="181"/>
      <c r="H30" s="181"/>
      <c r="I30" s="177"/>
      <c r="J30" s="177"/>
      <c r="K30" s="177"/>
      <c r="L30" s="177"/>
      <c r="M30" s="177"/>
      <c r="N30" s="177"/>
    </row>
    <row r="31" spans="1:14">
      <c r="A31" s="177"/>
      <c r="B31" s="177"/>
      <c r="C31" s="181"/>
      <c r="D31" s="181"/>
      <c r="E31" s="180"/>
      <c r="F31" s="181"/>
      <c r="G31" s="181"/>
      <c r="H31" s="181"/>
      <c r="I31" s="177"/>
      <c r="J31" s="177"/>
      <c r="K31" s="177"/>
      <c r="L31" s="177"/>
      <c r="M31" s="177"/>
      <c r="N31" s="177"/>
    </row>
    <row r="32" spans="1:14">
      <c r="A32" s="177"/>
      <c r="B32" s="177"/>
      <c r="C32" s="181"/>
      <c r="D32" s="181"/>
      <c r="E32" s="180"/>
      <c r="F32" s="181"/>
      <c r="G32" s="181"/>
      <c r="H32" s="181"/>
      <c r="I32" s="177"/>
      <c r="J32" s="177"/>
      <c r="K32" s="177"/>
      <c r="L32" s="177"/>
      <c r="M32" s="177"/>
      <c r="N32" s="177"/>
    </row>
    <row r="33" spans="1:14">
      <c r="A33" s="177"/>
      <c r="B33" s="177"/>
      <c r="C33" s="181"/>
      <c r="D33" s="181"/>
      <c r="E33" s="180"/>
      <c r="F33" s="181"/>
      <c r="G33" s="181"/>
      <c r="H33" s="181"/>
      <c r="I33" s="177"/>
      <c r="J33" s="177"/>
      <c r="K33" s="177"/>
      <c r="L33" s="177"/>
      <c r="M33" s="177"/>
      <c r="N33" s="177"/>
    </row>
    <row r="34" spans="1:14">
      <c r="A34" s="177"/>
      <c r="B34" s="177"/>
      <c r="C34" s="181"/>
      <c r="D34" s="181"/>
      <c r="E34" s="180"/>
      <c r="F34" s="181"/>
      <c r="G34" s="181"/>
      <c r="H34" s="181"/>
      <c r="I34" s="177"/>
      <c r="J34" s="177"/>
      <c r="K34" s="177"/>
      <c r="L34" s="177"/>
      <c r="M34" s="177"/>
      <c r="N34" s="177"/>
    </row>
    <row r="35" spans="1:14">
      <c r="A35" s="177"/>
      <c r="B35" s="177"/>
      <c r="C35" s="181"/>
      <c r="D35" s="181"/>
      <c r="E35" s="180"/>
      <c r="F35" s="181"/>
      <c r="G35" s="181"/>
      <c r="H35" s="181"/>
      <c r="I35" s="177"/>
      <c r="J35" s="177"/>
      <c r="K35" s="177"/>
      <c r="L35" s="177"/>
      <c r="M35" s="177"/>
      <c r="N35" s="177"/>
    </row>
    <row r="36" spans="1:14">
      <c r="A36" s="177"/>
      <c r="B36" s="177"/>
      <c r="C36" s="181"/>
      <c r="D36" s="181"/>
      <c r="E36" s="180"/>
      <c r="F36" s="181"/>
      <c r="G36" s="181"/>
      <c r="H36" s="181"/>
      <c r="I36" s="177"/>
      <c r="J36" s="177"/>
      <c r="K36" s="177"/>
      <c r="L36" s="177"/>
      <c r="M36" s="177"/>
      <c r="N36" s="177"/>
    </row>
  </sheetData>
  <sheetProtection algorithmName="SHA-512" hashValue="vb9/fxTPMTcdGcK/b8bvSKkeqEo5NdmvWBMCKOTuV0V2m+kBa6v+B26ajsijY7RGCUHmUVySASzW0SMp3QoRBQ==" saltValue="Rujenve96a59+hUT/icYqw==" spinCount="100000" sheet="1" objects="1" scenarios="1"/>
  <mergeCells count="1">
    <mergeCell ref="C15:J26"/>
  </mergeCells>
  <conditionalFormatting sqref="C6:D6">
    <cfRule type="expression" dxfId="12" priority="4" stopIfTrue="1">
      <formula>#REF!=TRUE</formula>
    </cfRule>
  </conditionalFormatting>
  <conditionalFormatting sqref="E6">
    <cfRule type="expression" dxfId="11" priority="2" stopIfTrue="1">
      <formula>#REF!=TRUE</formula>
    </cfRule>
  </conditionalFormatting>
  <conditionalFormatting sqref="E8:E10">
    <cfRule type="expression" dxfId="10" priority="3" stopIfTrue="1">
      <formula>#REF!=TRUE</formula>
    </cfRule>
  </conditionalFormatting>
  <conditionalFormatting sqref="F9">
    <cfRule type="expression" dxfId="9" priority="1">
      <formula>IF($N$9=0,1,0)</formula>
    </cfRule>
  </conditionalFormatting>
  <dataValidations count="3">
    <dataValidation type="list" allowBlank="1" showInputMessage="1" showErrorMessage="1" sqref="D6" xr:uid="{E5798A9A-C200-446D-8EDE-621E79D64B90}">
      <formula1>"1,2,3,4,5,6,7,8,9,10,11,12"</formula1>
    </dataValidation>
    <dataValidation type="list" allowBlank="1" showInputMessage="1" showErrorMessage="1" sqref="E6" xr:uid="{1CC11307-9EC3-47A7-A5CB-16E16A7A56B3}">
      <formula1>"a.s.r., Caresq, CZ, DSW, Menzis, Salland, Zilveren Kruis, Zorg en Zekerheid "</formula1>
    </dataValidation>
    <dataValidation type="list" allowBlank="1" showInputMessage="1" showErrorMessage="1" sqref="C6" xr:uid="{96AF5A8D-AB63-4713-B207-75041619420E}">
      <formula1>"1-mrt-2026, 1-mei-2026, 1-jul-2026, 1-sep-2026, 1-nov-2026, 1-jan-2027"</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312F-48F9-435A-B8CB-FC3C179F2881}">
  <dimension ref="A1:AP138"/>
  <sheetViews>
    <sheetView zoomScale="80" zoomScaleNormal="80" workbookViewId="0">
      <pane ySplit="4" topLeftCell="A5" activePane="bottomLeft" state="frozen"/>
      <selection pane="bottomLeft" activeCell="D2" sqref="D2"/>
    </sheetView>
  </sheetViews>
  <sheetFormatPr defaultColWidth="9.109375" defaultRowHeight="13.8"/>
  <cols>
    <col min="1" max="1" width="15.88671875" style="139" customWidth="1"/>
    <col min="2" max="2" width="17.109375" style="139" customWidth="1"/>
    <col min="3" max="3" width="162.33203125" style="99" customWidth="1"/>
    <col min="4" max="4" width="27.33203125" style="35" customWidth="1"/>
    <col min="5" max="5" width="6.109375" style="99" customWidth="1"/>
    <col min="6" max="6" width="16.6640625" style="35" customWidth="1"/>
    <col min="7" max="7" width="20" style="35" customWidth="1"/>
    <col min="8" max="8" width="16.5546875" style="35" customWidth="1"/>
    <col min="9" max="9" width="18.5546875" style="35" customWidth="1"/>
    <col min="10" max="10" width="21" style="35" customWidth="1"/>
    <col min="11" max="11" width="16.5546875" style="35" customWidth="1"/>
    <col min="12" max="12" width="17.88671875" style="35" customWidth="1"/>
    <col min="13" max="13" width="21.109375" style="35" customWidth="1"/>
    <col min="14" max="17" width="16.5546875" style="35" customWidth="1"/>
    <col min="18" max="18" width="20.44140625" style="35" customWidth="1"/>
    <col min="19" max="19" width="20.88671875" style="59" customWidth="1"/>
    <col min="20" max="20" width="26.6640625" style="59" customWidth="1"/>
    <col min="21" max="21" width="11.5546875" style="99" bestFit="1" customWidth="1"/>
    <col min="22" max="39" width="16.5546875" style="99" customWidth="1"/>
    <col min="40" max="41" width="16.5546875" style="35" customWidth="1"/>
    <col min="42" max="42" width="0" style="35" hidden="1" customWidth="1"/>
    <col min="43" max="248" width="9.109375" style="35"/>
    <col min="249" max="249" width="100.5546875" style="35" customWidth="1"/>
    <col min="250" max="250" width="20" style="35" customWidth="1"/>
    <col min="251" max="251" width="17.88671875" style="35" customWidth="1"/>
    <col min="252" max="297" width="16.5546875" style="35" customWidth="1"/>
    <col min="298" max="298" width="0" style="35" hidden="1" customWidth="1"/>
    <col min="299" max="504" width="9.109375" style="35"/>
    <col min="505" max="505" width="100.5546875" style="35" customWidth="1"/>
    <col min="506" max="506" width="20" style="35" customWidth="1"/>
    <col min="507" max="507" width="17.88671875" style="35" customWidth="1"/>
    <col min="508" max="553" width="16.5546875" style="35" customWidth="1"/>
    <col min="554" max="554" width="0" style="35" hidden="1" customWidth="1"/>
    <col min="555" max="760" width="9.109375" style="35"/>
    <col min="761" max="761" width="100.5546875" style="35" customWidth="1"/>
    <col min="762" max="762" width="20" style="35" customWidth="1"/>
    <col min="763" max="763" width="17.88671875" style="35" customWidth="1"/>
    <col min="764" max="809" width="16.5546875" style="35" customWidth="1"/>
    <col min="810" max="810" width="0" style="35" hidden="1" customWidth="1"/>
    <col min="811" max="1016" width="9.109375" style="35"/>
    <col min="1017" max="1017" width="100.5546875" style="35" customWidth="1"/>
    <col min="1018" max="1018" width="20" style="35" customWidth="1"/>
    <col min="1019" max="1019" width="17.88671875" style="35" customWidth="1"/>
    <col min="1020" max="1065" width="16.5546875" style="35" customWidth="1"/>
    <col min="1066" max="1066" width="0" style="35" hidden="1" customWidth="1"/>
    <col min="1067" max="1272" width="9.109375" style="35"/>
    <col min="1273" max="1273" width="100.5546875" style="35" customWidth="1"/>
    <col min="1274" max="1274" width="20" style="35" customWidth="1"/>
    <col min="1275" max="1275" width="17.88671875" style="35" customWidth="1"/>
    <col min="1276" max="1321" width="16.5546875" style="35" customWidth="1"/>
    <col min="1322" max="1322" width="0" style="35" hidden="1" customWidth="1"/>
    <col min="1323" max="1528" width="9.109375" style="35"/>
    <col min="1529" max="1529" width="100.5546875" style="35" customWidth="1"/>
    <col min="1530" max="1530" width="20" style="35" customWidth="1"/>
    <col min="1531" max="1531" width="17.88671875" style="35" customWidth="1"/>
    <col min="1532" max="1577" width="16.5546875" style="35" customWidth="1"/>
    <col min="1578" max="1578" width="0" style="35" hidden="1" customWidth="1"/>
    <col min="1579" max="1784" width="9.109375" style="35"/>
    <col min="1785" max="1785" width="100.5546875" style="35" customWidth="1"/>
    <col min="1786" max="1786" width="20" style="35" customWidth="1"/>
    <col min="1787" max="1787" width="17.88671875" style="35" customWidth="1"/>
    <col min="1788" max="1833" width="16.5546875" style="35" customWidth="1"/>
    <col min="1834" max="1834" width="0" style="35" hidden="1" customWidth="1"/>
    <col min="1835" max="2040" width="9.109375" style="35"/>
    <col min="2041" max="2041" width="100.5546875" style="35" customWidth="1"/>
    <col min="2042" max="2042" width="20" style="35" customWidth="1"/>
    <col min="2043" max="2043" width="17.88671875" style="35" customWidth="1"/>
    <col min="2044" max="2089" width="16.5546875" style="35" customWidth="1"/>
    <col min="2090" max="2090" width="0" style="35" hidden="1" customWidth="1"/>
    <col min="2091" max="2296" width="9.109375" style="35"/>
    <col min="2297" max="2297" width="100.5546875" style="35" customWidth="1"/>
    <col min="2298" max="2298" width="20" style="35" customWidth="1"/>
    <col min="2299" max="2299" width="17.88671875" style="35" customWidth="1"/>
    <col min="2300" max="2345" width="16.5546875" style="35" customWidth="1"/>
    <col min="2346" max="2346" width="0" style="35" hidden="1" customWidth="1"/>
    <col min="2347" max="2552" width="9.109375" style="35"/>
    <col min="2553" max="2553" width="100.5546875" style="35" customWidth="1"/>
    <col min="2554" max="2554" width="20" style="35" customWidth="1"/>
    <col min="2555" max="2555" width="17.88671875" style="35" customWidth="1"/>
    <col min="2556" max="2601" width="16.5546875" style="35" customWidth="1"/>
    <col min="2602" max="2602" width="0" style="35" hidden="1" customWidth="1"/>
    <col min="2603" max="2808" width="9.109375" style="35"/>
    <col min="2809" max="2809" width="100.5546875" style="35" customWidth="1"/>
    <col min="2810" max="2810" width="20" style="35" customWidth="1"/>
    <col min="2811" max="2811" width="17.88671875" style="35" customWidth="1"/>
    <col min="2812" max="2857" width="16.5546875" style="35" customWidth="1"/>
    <col min="2858" max="2858" width="0" style="35" hidden="1" customWidth="1"/>
    <col min="2859" max="3064" width="9.109375" style="35"/>
    <col min="3065" max="3065" width="100.5546875" style="35" customWidth="1"/>
    <col min="3066" max="3066" width="20" style="35" customWidth="1"/>
    <col min="3067" max="3067" width="17.88671875" style="35" customWidth="1"/>
    <col min="3068" max="3113" width="16.5546875" style="35" customWidth="1"/>
    <col min="3114" max="3114" width="0" style="35" hidden="1" customWidth="1"/>
    <col min="3115" max="3320" width="9.109375" style="35"/>
    <col min="3321" max="3321" width="100.5546875" style="35" customWidth="1"/>
    <col min="3322" max="3322" width="20" style="35" customWidth="1"/>
    <col min="3323" max="3323" width="17.88671875" style="35" customWidth="1"/>
    <col min="3324" max="3369" width="16.5546875" style="35" customWidth="1"/>
    <col min="3370" max="3370" width="0" style="35" hidden="1" customWidth="1"/>
    <col min="3371" max="3576" width="9.109375" style="35"/>
    <col min="3577" max="3577" width="100.5546875" style="35" customWidth="1"/>
    <col min="3578" max="3578" width="20" style="35" customWidth="1"/>
    <col min="3579" max="3579" width="17.88671875" style="35" customWidth="1"/>
    <col min="3580" max="3625" width="16.5546875" style="35" customWidth="1"/>
    <col min="3626" max="3626" width="0" style="35" hidden="1" customWidth="1"/>
    <col min="3627" max="3832" width="9.109375" style="35"/>
    <col min="3833" max="3833" width="100.5546875" style="35" customWidth="1"/>
    <col min="3834" max="3834" width="20" style="35" customWidth="1"/>
    <col min="3835" max="3835" width="17.88671875" style="35" customWidth="1"/>
    <col min="3836" max="3881" width="16.5546875" style="35" customWidth="1"/>
    <col min="3882" max="3882" width="0" style="35" hidden="1" customWidth="1"/>
    <col min="3883" max="4088" width="9.109375" style="35"/>
    <col min="4089" max="4089" width="100.5546875" style="35" customWidth="1"/>
    <col min="4090" max="4090" width="20" style="35" customWidth="1"/>
    <col min="4091" max="4091" width="17.88671875" style="35" customWidth="1"/>
    <col min="4092" max="4137" width="16.5546875" style="35" customWidth="1"/>
    <col min="4138" max="4138" width="0" style="35" hidden="1" customWidth="1"/>
    <col min="4139" max="4344" width="9.109375" style="35"/>
    <col min="4345" max="4345" width="100.5546875" style="35" customWidth="1"/>
    <col min="4346" max="4346" width="20" style="35" customWidth="1"/>
    <col min="4347" max="4347" width="17.88671875" style="35" customWidth="1"/>
    <col min="4348" max="4393" width="16.5546875" style="35" customWidth="1"/>
    <col min="4394" max="4394" width="0" style="35" hidden="1" customWidth="1"/>
    <col min="4395" max="4600" width="9.109375" style="35"/>
    <col min="4601" max="4601" width="100.5546875" style="35" customWidth="1"/>
    <col min="4602" max="4602" width="20" style="35" customWidth="1"/>
    <col min="4603" max="4603" width="17.88671875" style="35" customWidth="1"/>
    <col min="4604" max="4649" width="16.5546875" style="35" customWidth="1"/>
    <col min="4650" max="4650" width="0" style="35" hidden="1" customWidth="1"/>
    <col min="4651" max="4856" width="9.109375" style="35"/>
    <col min="4857" max="4857" width="100.5546875" style="35" customWidth="1"/>
    <col min="4858" max="4858" width="20" style="35" customWidth="1"/>
    <col min="4859" max="4859" width="17.88671875" style="35" customWidth="1"/>
    <col min="4860" max="4905" width="16.5546875" style="35" customWidth="1"/>
    <col min="4906" max="4906" width="0" style="35" hidden="1" customWidth="1"/>
    <col min="4907" max="5112" width="9.109375" style="35"/>
    <col min="5113" max="5113" width="100.5546875" style="35" customWidth="1"/>
    <col min="5114" max="5114" width="20" style="35" customWidth="1"/>
    <col min="5115" max="5115" width="17.88671875" style="35" customWidth="1"/>
    <col min="5116" max="5161" width="16.5546875" style="35" customWidth="1"/>
    <col min="5162" max="5162" width="0" style="35" hidden="1" customWidth="1"/>
    <col min="5163" max="5368" width="9.109375" style="35"/>
    <col min="5369" max="5369" width="100.5546875" style="35" customWidth="1"/>
    <col min="5370" max="5370" width="20" style="35" customWidth="1"/>
    <col min="5371" max="5371" width="17.88671875" style="35" customWidth="1"/>
    <col min="5372" max="5417" width="16.5546875" style="35" customWidth="1"/>
    <col min="5418" max="5418" width="0" style="35" hidden="1" customWidth="1"/>
    <col min="5419" max="5624" width="9.109375" style="35"/>
    <col min="5625" max="5625" width="100.5546875" style="35" customWidth="1"/>
    <col min="5626" max="5626" width="20" style="35" customWidth="1"/>
    <col min="5627" max="5627" width="17.88671875" style="35" customWidth="1"/>
    <col min="5628" max="5673" width="16.5546875" style="35" customWidth="1"/>
    <col min="5674" max="5674" width="0" style="35" hidden="1" customWidth="1"/>
    <col min="5675" max="5880" width="9.109375" style="35"/>
    <col min="5881" max="5881" width="100.5546875" style="35" customWidth="1"/>
    <col min="5882" max="5882" width="20" style="35" customWidth="1"/>
    <col min="5883" max="5883" width="17.88671875" style="35" customWidth="1"/>
    <col min="5884" max="5929" width="16.5546875" style="35" customWidth="1"/>
    <col min="5930" max="5930" width="0" style="35" hidden="1" customWidth="1"/>
    <col min="5931" max="6136" width="9.109375" style="35"/>
    <col min="6137" max="6137" width="100.5546875" style="35" customWidth="1"/>
    <col min="6138" max="6138" width="20" style="35" customWidth="1"/>
    <col min="6139" max="6139" width="17.88671875" style="35" customWidth="1"/>
    <col min="6140" max="6185" width="16.5546875" style="35" customWidth="1"/>
    <col min="6186" max="6186" width="0" style="35" hidden="1" customWidth="1"/>
    <col min="6187" max="6392" width="9.109375" style="35"/>
    <col min="6393" max="6393" width="100.5546875" style="35" customWidth="1"/>
    <col min="6394" max="6394" width="20" style="35" customWidth="1"/>
    <col min="6395" max="6395" width="17.88671875" style="35" customWidth="1"/>
    <col min="6396" max="6441" width="16.5546875" style="35" customWidth="1"/>
    <col min="6442" max="6442" width="0" style="35" hidden="1" customWidth="1"/>
    <col min="6443" max="6648" width="9.109375" style="35"/>
    <col min="6649" max="6649" width="100.5546875" style="35" customWidth="1"/>
    <col min="6650" max="6650" width="20" style="35" customWidth="1"/>
    <col min="6651" max="6651" width="17.88671875" style="35" customWidth="1"/>
    <col min="6652" max="6697" width="16.5546875" style="35" customWidth="1"/>
    <col min="6698" max="6698" width="0" style="35" hidden="1" customWidth="1"/>
    <col min="6699" max="6904" width="9.109375" style="35"/>
    <col min="6905" max="6905" width="100.5546875" style="35" customWidth="1"/>
    <col min="6906" max="6906" width="20" style="35" customWidth="1"/>
    <col min="6907" max="6907" width="17.88671875" style="35" customWidth="1"/>
    <col min="6908" max="6953" width="16.5546875" style="35" customWidth="1"/>
    <col min="6954" max="6954" width="0" style="35" hidden="1" customWidth="1"/>
    <col min="6955" max="7160" width="9.109375" style="35"/>
    <col min="7161" max="7161" width="100.5546875" style="35" customWidth="1"/>
    <col min="7162" max="7162" width="20" style="35" customWidth="1"/>
    <col min="7163" max="7163" width="17.88671875" style="35" customWidth="1"/>
    <col min="7164" max="7209" width="16.5546875" style="35" customWidth="1"/>
    <col min="7210" max="7210" width="0" style="35" hidden="1" customWidth="1"/>
    <col min="7211" max="7416" width="9.109375" style="35"/>
    <col min="7417" max="7417" width="100.5546875" style="35" customWidth="1"/>
    <col min="7418" max="7418" width="20" style="35" customWidth="1"/>
    <col min="7419" max="7419" width="17.88671875" style="35" customWidth="1"/>
    <col min="7420" max="7465" width="16.5546875" style="35" customWidth="1"/>
    <col min="7466" max="7466" width="0" style="35" hidden="1" customWidth="1"/>
    <col min="7467" max="7672" width="9.109375" style="35"/>
    <col min="7673" max="7673" width="100.5546875" style="35" customWidth="1"/>
    <col min="7674" max="7674" width="20" style="35" customWidth="1"/>
    <col min="7675" max="7675" width="17.88671875" style="35" customWidth="1"/>
    <col min="7676" max="7721" width="16.5546875" style="35" customWidth="1"/>
    <col min="7722" max="7722" width="0" style="35" hidden="1" customWidth="1"/>
    <col min="7723" max="7928" width="9.109375" style="35"/>
    <col min="7929" max="7929" width="100.5546875" style="35" customWidth="1"/>
    <col min="7930" max="7930" width="20" style="35" customWidth="1"/>
    <col min="7931" max="7931" width="17.88671875" style="35" customWidth="1"/>
    <col min="7932" max="7977" width="16.5546875" style="35" customWidth="1"/>
    <col min="7978" max="7978" width="0" style="35" hidden="1" customWidth="1"/>
    <col min="7979" max="8184" width="9.109375" style="35"/>
    <col min="8185" max="8185" width="100.5546875" style="35" customWidth="1"/>
    <col min="8186" max="8186" width="20" style="35" customWidth="1"/>
    <col min="8187" max="8187" width="17.88671875" style="35" customWidth="1"/>
    <col min="8188" max="8233" width="16.5546875" style="35" customWidth="1"/>
    <col min="8234" max="8234" width="0" style="35" hidden="1" customWidth="1"/>
    <col min="8235" max="8440" width="9.109375" style="35"/>
    <col min="8441" max="8441" width="100.5546875" style="35" customWidth="1"/>
    <col min="8442" max="8442" width="20" style="35" customWidth="1"/>
    <col min="8443" max="8443" width="17.88671875" style="35" customWidth="1"/>
    <col min="8444" max="8489" width="16.5546875" style="35" customWidth="1"/>
    <col min="8490" max="8490" width="0" style="35" hidden="1" customWidth="1"/>
    <col min="8491" max="8696" width="9.109375" style="35"/>
    <col min="8697" max="8697" width="100.5546875" style="35" customWidth="1"/>
    <col min="8698" max="8698" width="20" style="35" customWidth="1"/>
    <col min="8699" max="8699" width="17.88671875" style="35" customWidth="1"/>
    <col min="8700" max="8745" width="16.5546875" style="35" customWidth="1"/>
    <col min="8746" max="8746" width="0" style="35" hidden="1" customWidth="1"/>
    <col min="8747" max="8952" width="9.109375" style="35"/>
    <col min="8953" max="8953" width="100.5546875" style="35" customWidth="1"/>
    <col min="8954" max="8954" width="20" style="35" customWidth="1"/>
    <col min="8955" max="8955" width="17.88671875" style="35" customWidth="1"/>
    <col min="8956" max="9001" width="16.5546875" style="35" customWidth="1"/>
    <col min="9002" max="9002" width="0" style="35" hidden="1" customWidth="1"/>
    <col min="9003" max="9208" width="9.109375" style="35"/>
    <col min="9209" max="9209" width="100.5546875" style="35" customWidth="1"/>
    <col min="9210" max="9210" width="20" style="35" customWidth="1"/>
    <col min="9211" max="9211" width="17.88671875" style="35" customWidth="1"/>
    <col min="9212" max="9257" width="16.5546875" style="35" customWidth="1"/>
    <col min="9258" max="9258" width="0" style="35" hidden="1" customWidth="1"/>
    <col min="9259" max="9464" width="9.109375" style="35"/>
    <col min="9465" max="9465" width="100.5546875" style="35" customWidth="1"/>
    <col min="9466" max="9466" width="20" style="35" customWidth="1"/>
    <col min="9467" max="9467" width="17.88671875" style="35" customWidth="1"/>
    <col min="9468" max="9513" width="16.5546875" style="35" customWidth="1"/>
    <col min="9514" max="9514" width="0" style="35" hidden="1" customWidth="1"/>
    <col min="9515" max="9720" width="9.109375" style="35"/>
    <col min="9721" max="9721" width="100.5546875" style="35" customWidth="1"/>
    <col min="9722" max="9722" width="20" style="35" customWidth="1"/>
    <col min="9723" max="9723" width="17.88671875" style="35" customWidth="1"/>
    <col min="9724" max="9769" width="16.5546875" style="35" customWidth="1"/>
    <col min="9770" max="9770" width="0" style="35" hidden="1" customWidth="1"/>
    <col min="9771" max="9976" width="9.109375" style="35"/>
    <col min="9977" max="9977" width="100.5546875" style="35" customWidth="1"/>
    <col min="9978" max="9978" width="20" style="35" customWidth="1"/>
    <col min="9979" max="9979" width="17.88671875" style="35" customWidth="1"/>
    <col min="9980" max="10025" width="16.5546875" style="35" customWidth="1"/>
    <col min="10026" max="10026" width="0" style="35" hidden="1" customWidth="1"/>
    <col min="10027" max="10232" width="9.109375" style="35"/>
    <col min="10233" max="10233" width="100.5546875" style="35" customWidth="1"/>
    <col min="10234" max="10234" width="20" style="35" customWidth="1"/>
    <col min="10235" max="10235" width="17.88671875" style="35" customWidth="1"/>
    <col min="10236" max="10281" width="16.5546875" style="35" customWidth="1"/>
    <col min="10282" max="10282" width="0" style="35" hidden="1" customWidth="1"/>
    <col min="10283" max="10488" width="9.109375" style="35"/>
    <col min="10489" max="10489" width="100.5546875" style="35" customWidth="1"/>
    <col min="10490" max="10490" width="20" style="35" customWidth="1"/>
    <col min="10491" max="10491" width="17.88671875" style="35" customWidth="1"/>
    <col min="10492" max="10537" width="16.5546875" style="35" customWidth="1"/>
    <col min="10538" max="10538" width="0" style="35" hidden="1" customWidth="1"/>
    <col min="10539" max="10744" width="9.109375" style="35"/>
    <col min="10745" max="10745" width="100.5546875" style="35" customWidth="1"/>
    <col min="10746" max="10746" width="20" style="35" customWidth="1"/>
    <col min="10747" max="10747" width="17.88671875" style="35" customWidth="1"/>
    <col min="10748" max="10793" width="16.5546875" style="35" customWidth="1"/>
    <col min="10794" max="10794" width="0" style="35" hidden="1" customWidth="1"/>
    <col min="10795" max="11000" width="9.109375" style="35"/>
    <col min="11001" max="11001" width="100.5546875" style="35" customWidth="1"/>
    <col min="11002" max="11002" width="20" style="35" customWidth="1"/>
    <col min="11003" max="11003" width="17.88671875" style="35" customWidth="1"/>
    <col min="11004" max="11049" width="16.5546875" style="35" customWidth="1"/>
    <col min="11050" max="11050" width="0" style="35" hidden="1" customWidth="1"/>
    <col min="11051" max="11256" width="9.109375" style="35"/>
    <col min="11257" max="11257" width="100.5546875" style="35" customWidth="1"/>
    <col min="11258" max="11258" width="20" style="35" customWidth="1"/>
    <col min="11259" max="11259" width="17.88671875" style="35" customWidth="1"/>
    <col min="11260" max="11305" width="16.5546875" style="35" customWidth="1"/>
    <col min="11306" max="11306" width="0" style="35" hidden="1" customWidth="1"/>
    <col min="11307" max="11512" width="9.109375" style="35"/>
    <col min="11513" max="11513" width="100.5546875" style="35" customWidth="1"/>
    <col min="11514" max="11514" width="20" style="35" customWidth="1"/>
    <col min="11515" max="11515" width="17.88671875" style="35" customWidth="1"/>
    <col min="11516" max="11561" width="16.5546875" style="35" customWidth="1"/>
    <col min="11562" max="11562" width="0" style="35" hidden="1" customWidth="1"/>
    <col min="11563" max="11768" width="9.109375" style="35"/>
    <col min="11769" max="11769" width="100.5546875" style="35" customWidth="1"/>
    <col min="11770" max="11770" width="20" style="35" customWidth="1"/>
    <col min="11771" max="11771" width="17.88671875" style="35" customWidth="1"/>
    <col min="11772" max="11817" width="16.5546875" style="35" customWidth="1"/>
    <col min="11818" max="11818" width="0" style="35" hidden="1" customWidth="1"/>
    <col min="11819" max="12024" width="9.109375" style="35"/>
    <col min="12025" max="12025" width="100.5546875" style="35" customWidth="1"/>
    <col min="12026" max="12026" width="20" style="35" customWidth="1"/>
    <col min="12027" max="12027" width="17.88671875" style="35" customWidth="1"/>
    <col min="12028" max="12073" width="16.5546875" style="35" customWidth="1"/>
    <col min="12074" max="12074" width="0" style="35" hidden="1" customWidth="1"/>
    <col min="12075" max="12280" width="9.109375" style="35"/>
    <col min="12281" max="12281" width="100.5546875" style="35" customWidth="1"/>
    <col min="12282" max="12282" width="20" style="35" customWidth="1"/>
    <col min="12283" max="12283" width="17.88671875" style="35" customWidth="1"/>
    <col min="12284" max="12329" width="16.5546875" style="35" customWidth="1"/>
    <col min="12330" max="12330" width="0" style="35" hidden="1" customWidth="1"/>
    <col min="12331" max="12536" width="9.109375" style="35"/>
    <col min="12537" max="12537" width="100.5546875" style="35" customWidth="1"/>
    <col min="12538" max="12538" width="20" style="35" customWidth="1"/>
    <col min="12539" max="12539" width="17.88671875" style="35" customWidth="1"/>
    <col min="12540" max="12585" width="16.5546875" style="35" customWidth="1"/>
    <col min="12586" max="12586" width="0" style="35" hidden="1" customWidth="1"/>
    <col min="12587" max="12792" width="9.109375" style="35"/>
    <col min="12793" max="12793" width="100.5546875" style="35" customWidth="1"/>
    <col min="12794" max="12794" width="20" style="35" customWidth="1"/>
    <col min="12795" max="12795" width="17.88671875" style="35" customWidth="1"/>
    <col min="12796" max="12841" width="16.5546875" style="35" customWidth="1"/>
    <col min="12842" max="12842" width="0" style="35" hidden="1" customWidth="1"/>
    <col min="12843" max="13048" width="9.109375" style="35"/>
    <col min="13049" max="13049" width="100.5546875" style="35" customWidth="1"/>
    <col min="13050" max="13050" width="20" style="35" customWidth="1"/>
    <col min="13051" max="13051" width="17.88671875" style="35" customWidth="1"/>
    <col min="13052" max="13097" width="16.5546875" style="35" customWidth="1"/>
    <col min="13098" max="13098" width="0" style="35" hidden="1" customWidth="1"/>
    <col min="13099" max="13304" width="9.109375" style="35"/>
    <col min="13305" max="13305" width="100.5546875" style="35" customWidth="1"/>
    <col min="13306" max="13306" width="20" style="35" customWidth="1"/>
    <col min="13307" max="13307" width="17.88671875" style="35" customWidth="1"/>
    <col min="13308" max="13353" width="16.5546875" style="35" customWidth="1"/>
    <col min="13354" max="13354" width="0" style="35" hidden="1" customWidth="1"/>
    <col min="13355" max="13560" width="9.109375" style="35"/>
    <col min="13561" max="13561" width="100.5546875" style="35" customWidth="1"/>
    <col min="13562" max="13562" width="20" style="35" customWidth="1"/>
    <col min="13563" max="13563" width="17.88671875" style="35" customWidth="1"/>
    <col min="13564" max="13609" width="16.5546875" style="35" customWidth="1"/>
    <col min="13610" max="13610" width="0" style="35" hidden="1" customWidth="1"/>
    <col min="13611" max="13816" width="9.109375" style="35"/>
    <col min="13817" max="13817" width="100.5546875" style="35" customWidth="1"/>
    <col min="13818" max="13818" width="20" style="35" customWidth="1"/>
    <col min="13819" max="13819" width="17.88671875" style="35" customWidth="1"/>
    <col min="13820" max="13865" width="16.5546875" style="35" customWidth="1"/>
    <col min="13866" max="13866" width="0" style="35" hidden="1" customWidth="1"/>
    <col min="13867" max="14072" width="9.109375" style="35"/>
    <col min="14073" max="14073" width="100.5546875" style="35" customWidth="1"/>
    <col min="14074" max="14074" width="20" style="35" customWidth="1"/>
    <col min="14075" max="14075" width="17.88671875" style="35" customWidth="1"/>
    <col min="14076" max="14121" width="16.5546875" style="35" customWidth="1"/>
    <col min="14122" max="14122" width="0" style="35" hidden="1" customWidth="1"/>
    <col min="14123" max="14328" width="9.109375" style="35"/>
    <col min="14329" max="14329" width="100.5546875" style="35" customWidth="1"/>
    <col min="14330" max="14330" width="20" style="35" customWidth="1"/>
    <col min="14331" max="14331" width="17.88671875" style="35" customWidth="1"/>
    <col min="14332" max="14377" width="16.5546875" style="35" customWidth="1"/>
    <col min="14378" max="14378" width="0" style="35" hidden="1" customWidth="1"/>
    <col min="14379" max="14584" width="9.109375" style="35"/>
    <col min="14585" max="14585" width="100.5546875" style="35" customWidth="1"/>
    <col min="14586" max="14586" width="20" style="35" customWidth="1"/>
    <col min="14587" max="14587" width="17.88671875" style="35" customWidth="1"/>
    <col min="14588" max="14633" width="16.5546875" style="35" customWidth="1"/>
    <col min="14634" max="14634" width="0" style="35" hidden="1" customWidth="1"/>
    <col min="14635" max="14840" width="9.109375" style="35"/>
    <col min="14841" max="14841" width="100.5546875" style="35" customWidth="1"/>
    <col min="14842" max="14842" width="20" style="35" customWidth="1"/>
    <col min="14843" max="14843" width="17.88671875" style="35" customWidth="1"/>
    <col min="14844" max="14889" width="16.5546875" style="35" customWidth="1"/>
    <col min="14890" max="14890" width="0" style="35" hidden="1" customWidth="1"/>
    <col min="14891" max="15096" width="9.109375" style="35"/>
    <col min="15097" max="15097" width="100.5546875" style="35" customWidth="1"/>
    <col min="15098" max="15098" width="20" style="35" customWidth="1"/>
    <col min="15099" max="15099" width="17.88671875" style="35" customWidth="1"/>
    <col min="15100" max="15145" width="16.5546875" style="35" customWidth="1"/>
    <col min="15146" max="15146" width="0" style="35" hidden="1" customWidth="1"/>
    <col min="15147" max="15352" width="9.109375" style="35"/>
    <col min="15353" max="15353" width="100.5546875" style="35" customWidth="1"/>
    <col min="15354" max="15354" width="20" style="35" customWidth="1"/>
    <col min="15355" max="15355" width="17.88671875" style="35" customWidth="1"/>
    <col min="15356" max="15401" width="16.5546875" style="35" customWidth="1"/>
    <col min="15402" max="15402" width="0" style="35" hidden="1" customWidth="1"/>
    <col min="15403" max="15608" width="9.109375" style="35"/>
    <col min="15609" max="15609" width="100.5546875" style="35" customWidth="1"/>
    <col min="15610" max="15610" width="20" style="35" customWidth="1"/>
    <col min="15611" max="15611" width="17.88671875" style="35" customWidth="1"/>
    <col min="15612" max="15657" width="16.5546875" style="35" customWidth="1"/>
    <col min="15658" max="15658" width="0" style="35" hidden="1" customWidth="1"/>
    <col min="15659" max="15864" width="9.109375" style="35"/>
    <col min="15865" max="15865" width="100.5546875" style="35" customWidth="1"/>
    <col min="15866" max="15866" width="20" style="35" customWidth="1"/>
    <col min="15867" max="15867" width="17.88671875" style="35" customWidth="1"/>
    <col min="15868" max="15913" width="16.5546875" style="35" customWidth="1"/>
    <col min="15914" max="15914" width="0" style="35" hidden="1" customWidth="1"/>
    <col min="15915" max="16120" width="9.109375" style="35"/>
    <col min="16121" max="16121" width="100.5546875" style="35" customWidth="1"/>
    <col min="16122" max="16122" width="20" style="35" customWidth="1"/>
    <col min="16123" max="16123" width="17.88671875" style="35" customWidth="1"/>
    <col min="16124" max="16169" width="16.5546875" style="35" customWidth="1"/>
    <col min="16170" max="16170" width="0" style="35" hidden="1" customWidth="1"/>
    <col min="16171" max="16384" width="9.109375" style="35"/>
  </cols>
  <sheetData>
    <row r="1" spans="1:41" s="95" customFormat="1" ht="76.5" customHeight="1">
      <c r="A1" s="160" t="s">
        <v>168</v>
      </c>
      <c r="B1" s="92"/>
      <c r="C1" s="93"/>
      <c r="D1" s="161" t="s">
        <v>20</v>
      </c>
      <c r="E1" s="93"/>
      <c r="F1" s="247" t="s">
        <v>21</v>
      </c>
      <c r="G1" s="247"/>
      <c r="H1" s="247" t="s">
        <v>22</v>
      </c>
      <c r="I1" s="247"/>
      <c r="J1" s="162" t="s">
        <v>23</v>
      </c>
      <c r="K1" s="93"/>
      <c r="L1" s="161" t="s">
        <v>24</v>
      </c>
      <c r="M1" s="163" t="s">
        <v>25</v>
      </c>
      <c r="N1" s="93"/>
      <c r="O1" s="165" t="s">
        <v>26</v>
      </c>
      <c r="P1" s="164"/>
      <c r="Q1" s="93"/>
      <c r="R1" s="93"/>
      <c r="S1" s="93"/>
      <c r="T1" s="93"/>
      <c r="U1" s="94"/>
    </row>
    <row r="2" spans="1:41" s="32" customFormat="1" ht="15.6">
      <c r="A2" s="108" t="s">
        <v>27</v>
      </c>
      <c r="B2" s="92"/>
      <c r="C2" s="93"/>
      <c r="D2" s="33"/>
      <c r="E2" s="93"/>
      <c r="F2" s="31"/>
      <c r="G2" s="34"/>
      <c r="H2" s="93"/>
      <c r="I2" s="105">
        <f>T67</f>
        <v>0</v>
      </c>
      <c r="J2" s="106">
        <f>G2-I2</f>
        <v>0</v>
      </c>
      <c r="K2" s="93"/>
      <c r="L2" s="34"/>
      <c r="M2" s="158">
        <f>G2-L2</f>
        <v>0</v>
      </c>
      <c r="N2" s="107"/>
      <c r="O2" s="248"/>
      <c r="P2" s="248"/>
      <c r="Q2" s="248"/>
      <c r="R2" s="248"/>
      <c r="S2" s="248"/>
      <c r="T2" s="248"/>
      <c r="U2" s="94"/>
      <c r="V2" s="95"/>
      <c r="W2" s="95"/>
      <c r="X2" s="95"/>
      <c r="Y2" s="95"/>
      <c r="Z2" s="95"/>
      <c r="AA2" s="95"/>
      <c r="AB2" s="95"/>
      <c r="AC2" s="95"/>
      <c r="AD2" s="95"/>
      <c r="AE2" s="95"/>
      <c r="AF2" s="95"/>
      <c r="AG2" s="95"/>
      <c r="AH2" s="95"/>
      <c r="AI2" s="95"/>
      <c r="AJ2" s="95"/>
      <c r="AK2" s="95"/>
      <c r="AL2" s="95"/>
      <c r="AM2" s="95"/>
    </row>
    <row r="3" spans="1:41" s="32" customFormat="1" ht="15.6">
      <c r="A3" s="104"/>
      <c r="B3" s="92"/>
      <c r="C3" s="93"/>
      <c r="D3" s="93"/>
      <c r="E3" s="93"/>
      <c r="F3" s="93"/>
      <c r="G3" s="105"/>
      <c r="H3" s="93"/>
      <c r="I3" s="105"/>
      <c r="J3" s="106"/>
      <c r="K3" s="93"/>
      <c r="L3" s="105"/>
      <c r="M3" s="93"/>
      <c r="N3" s="107"/>
      <c r="O3" s="248"/>
      <c r="P3" s="248"/>
      <c r="Q3" s="248"/>
      <c r="R3" s="248"/>
      <c r="S3" s="248"/>
      <c r="T3" s="248"/>
      <c r="U3" s="94"/>
      <c r="V3" s="95"/>
      <c r="W3" s="95"/>
      <c r="X3" s="95"/>
      <c r="Y3" s="95"/>
      <c r="Z3" s="95"/>
      <c r="AA3" s="95"/>
      <c r="AB3" s="95"/>
      <c r="AC3" s="95"/>
      <c r="AD3" s="95"/>
      <c r="AE3" s="95"/>
      <c r="AF3" s="95"/>
      <c r="AG3" s="95"/>
      <c r="AH3" s="95"/>
      <c r="AI3" s="95"/>
      <c r="AJ3" s="95"/>
      <c r="AK3" s="95"/>
      <c r="AL3" s="95"/>
      <c r="AM3" s="95"/>
    </row>
    <row r="4" spans="1:41" s="99" customFormat="1" ht="15" thickBot="1">
      <c r="A4" s="100"/>
      <c r="B4" s="101"/>
      <c r="C4" s="96"/>
      <c r="D4" s="96"/>
      <c r="E4" s="96"/>
      <c r="F4" s="102">
        <v>1</v>
      </c>
      <c r="G4" s="102">
        <v>2</v>
      </c>
      <c r="H4" s="102">
        <v>3</v>
      </c>
      <c r="I4" s="102">
        <v>4</v>
      </c>
      <c r="J4" s="102">
        <v>5</v>
      </c>
      <c r="K4" s="102">
        <v>6</v>
      </c>
      <c r="L4" s="102">
        <v>7</v>
      </c>
      <c r="M4" s="102">
        <v>8</v>
      </c>
      <c r="N4" s="102">
        <v>9</v>
      </c>
      <c r="O4" s="102">
        <v>10</v>
      </c>
      <c r="P4" s="102">
        <v>11</v>
      </c>
      <c r="Q4" s="102">
        <v>12</v>
      </c>
      <c r="R4" s="96"/>
      <c r="S4" s="96"/>
      <c r="T4" s="103"/>
      <c r="U4" s="98"/>
    </row>
    <row r="5" spans="1:41" s="99" customFormat="1" ht="15.6" customHeight="1">
      <c r="A5" s="242" t="s">
        <v>28</v>
      </c>
      <c r="B5" s="243"/>
      <c r="C5" s="243"/>
      <c r="D5" s="166" t="s">
        <v>29</v>
      </c>
      <c r="E5" s="96"/>
      <c r="F5" s="167" t="s">
        <v>30</v>
      </c>
      <c r="G5" s="149"/>
      <c r="H5" s="149"/>
      <c r="I5" s="149"/>
      <c r="J5" s="149"/>
      <c r="K5" s="149"/>
      <c r="L5" s="149"/>
      <c r="M5" s="149"/>
      <c r="N5" s="149"/>
      <c r="O5" s="149"/>
      <c r="P5" s="149"/>
      <c r="Q5" s="149"/>
      <c r="R5" s="149"/>
      <c r="S5" s="149"/>
      <c r="T5" s="150"/>
      <c r="U5" s="98"/>
      <c r="W5" s="145"/>
      <c r="AK5" s="146"/>
      <c r="AM5" s="146"/>
      <c r="AO5" s="146"/>
    </row>
    <row r="6" spans="1:41" ht="14.25" customHeight="1">
      <c r="A6" s="109" t="s">
        <v>31</v>
      </c>
      <c r="B6" s="110" t="s">
        <v>32</v>
      </c>
      <c r="C6" s="111" t="s">
        <v>33</v>
      </c>
      <c r="D6" s="36" t="s">
        <v>34</v>
      </c>
      <c r="E6" s="96"/>
      <c r="F6" s="37" t="s">
        <v>35</v>
      </c>
      <c r="G6" s="38" t="s">
        <v>36</v>
      </c>
      <c r="H6" s="38" t="s">
        <v>37</v>
      </c>
      <c r="I6" s="38" t="s">
        <v>38</v>
      </c>
      <c r="J6" s="38" t="s">
        <v>39</v>
      </c>
      <c r="K6" s="38" t="s">
        <v>40</v>
      </c>
      <c r="L6" s="38" t="s">
        <v>41</v>
      </c>
      <c r="M6" s="38" t="s">
        <v>42</v>
      </c>
      <c r="N6" s="38" t="s">
        <v>43</v>
      </c>
      <c r="O6" s="38" t="s">
        <v>44</v>
      </c>
      <c r="P6" s="38" t="s">
        <v>45</v>
      </c>
      <c r="Q6" s="38" t="s">
        <v>46</v>
      </c>
      <c r="R6" s="38" t="s">
        <v>47</v>
      </c>
      <c r="S6" s="38" t="s">
        <v>48</v>
      </c>
      <c r="T6" s="38" t="s">
        <v>49</v>
      </c>
      <c r="U6" s="98"/>
      <c r="V6" s="145">
        <v>3</v>
      </c>
      <c r="AI6" s="146"/>
      <c r="AK6" s="146"/>
      <c r="AM6" s="146"/>
    </row>
    <row r="7" spans="1:41" ht="14.4">
      <c r="A7" s="112">
        <v>998418077</v>
      </c>
      <c r="B7" s="113" t="s">
        <v>50</v>
      </c>
      <c r="C7" s="114" t="s">
        <v>51</v>
      </c>
      <c r="D7" s="39"/>
      <c r="E7" s="96"/>
      <c r="F7" s="40"/>
      <c r="G7" s="41"/>
      <c r="H7" s="41"/>
      <c r="I7" s="41"/>
      <c r="J7" s="41"/>
      <c r="K7" s="41"/>
      <c r="L7" s="41"/>
      <c r="M7" s="41"/>
      <c r="N7" s="41"/>
      <c r="O7" s="41"/>
      <c r="P7" s="41"/>
      <c r="Q7" s="41"/>
      <c r="R7" s="42">
        <f t="shared" ref="R7:R33" si="0">SUM(F7:Q7)</f>
        <v>0</v>
      </c>
      <c r="S7" s="43">
        <f>+R7*D7</f>
        <v>0</v>
      </c>
      <c r="T7" s="43" t="str">
        <f>+IF(ISERROR(S7/$D$2*12),"",S7/$D$2*12)</f>
        <v/>
      </c>
      <c r="U7" s="98"/>
      <c r="V7" s="145">
        <v>4</v>
      </c>
    </row>
    <row r="8" spans="1:41" ht="15" customHeight="1">
      <c r="A8" s="112">
        <v>998418076</v>
      </c>
      <c r="B8" s="113" t="s">
        <v>52</v>
      </c>
      <c r="C8" s="114" t="s">
        <v>53</v>
      </c>
      <c r="D8" s="39"/>
      <c r="E8" s="96"/>
      <c r="F8" s="40"/>
      <c r="G8" s="41"/>
      <c r="H8" s="41"/>
      <c r="I8" s="41"/>
      <c r="J8" s="41"/>
      <c r="K8" s="41"/>
      <c r="L8" s="41"/>
      <c r="M8" s="41"/>
      <c r="N8" s="41"/>
      <c r="O8" s="41"/>
      <c r="P8" s="44"/>
      <c r="Q8" s="44"/>
      <c r="R8" s="45">
        <f t="shared" si="0"/>
        <v>0</v>
      </c>
      <c r="S8" s="46">
        <f>+R8*D8</f>
        <v>0</v>
      </c>
      <c r="T8" s="46" t="str">
        <f>+IF(ISERROR(S8/$D$2*12),"",S8/$D$2*12)</f>
        <v/>
      </c>
      <c r="U8" s="98"/>
      <c r="V8" s="145">
        <v>5</v>
      </c>
    </row>
    <row r="9" spans="1:41" ht="15" thickBot="1">
      <c r="A9" s="115">
        <v>998418075</v>
      </c>
      <c r="B9" s="116" t="s">
        <v>54</v>
      </c>
      <c r="C9" s="117" t="s">
        <v>55</v>
      </c>
      <c r="D9" s="47"/>
      <c r="E9" s="96"/>
      <c r="F9" s="48"/>
      <c r="G9" s="49"/>
      <c r="H9" s="49"/>
      <c r="I9" s="49"/>
      <c r="J9" s="49"/>
      <c r="K9" s="49"/>
      <c r="L9" s="49"/>
      <c r="M9" s="49"/>
      <c r="N9" s="49"/>
      <c r="O9" s="49"/>
      <c r="P9" s="49"/>
      <c r="Q9" s="49"/>
      <c r="R9" s="50">
        <f t="shared" si="0"/>
        <v>0</v>
      </c>
      <c r="S9" s="51">
        <f>+R9*D9</f>
        <v>0</v>
      </c>
      <c r="T9" s="51" t="str">
        <f>+IF(ISERROR(S9/$D$2*12),"",S9/$D$2*12)</f>
        <v/>
      </c>
      <c r="U9" s="98"/>
      <c r="V9" s="145">
        <v>6</v>
      </c>
    </row>
    <row r="10" spans="1:41" s="99" customFormat="1" ht="32.4" customHeight="1" thickBot="1">
      <c r="A10" s="246"/>
      <c r="B10" s="246"/>
      <c r="C10" s="246"/>
      <c r="D10" s="147"/>
      <c r="E10" s="96"/>
      <c r="F10" s="148"/>
      <c r="G10" s="96"/>
      <c r="H10" s="96"/>
      <c r="I10" s="96"/>
      <c r="J10" s="96"/>
      <c r="K10" s="96"/>
      <c r="L10" s="96"/>
      <c r="M10" s="96"/>
      <c r="N10" s="96"/>
      <c r="O10" s="96"/>
      <c r="P10" s="96"/>
      <c r="Q10" s="96"/>
      <c r="R10" s="96"/>
      <c r="S10" s="96"/>
      <c r="T10" s="103"/>
      <c r="U10" s="98"/>
      <c r="V10" s="145"/>
    </row>
    <row r="11" spans="1:41" s="99" customFormat="1" ht="15.6" customHeight="1">
      <c r="A11" s="242" t="s">
        <v>56</v>
      </c>
      <c r="B11" s="243"/>
      <c r="C11" s="243"/>
      <c r="D11" s="166" t="s">
        <v>29</v>
      </c>
      <c r="E11" s="96"/>
      <c r="F11" s="148"/>
      <c r="G11" s="96"/>
      <c r="H11" s="96"/>
      <c r="I11" s="96"/>
      <c r="J11" s="96"/>
      <c r="K11" s="96"/>
      <c r="L11" s="96"/>
      <c r="M11" s="96"/>
      <c r="N11" s="96"/>
      <c r="O11" s="96"/>
      <c r="P11" s="96"/>
      <c r="Q11" s="96"/>
      <c r="R11" s="96"/>
      <c r="S11" s="96"/>
      <c r="T11" s="103"/>
      <c r="U11" s="98"/>
      <c r="V11" s="145"/>
    </row>
    <row r="12" spans="1:41" ht="15" customHeight="1">
      <c r="A12" s="118" t="s">
        <v>31</v>
      </c>
      <c r="B12" s="119" t="s">
        <v>32</v>
      </c>
      <c r="C12" s="120" t="s">
        <v>33</v>
      </c>
      <c r="D12" s="36" t="s">
        <v>34</v>
      </c>
      <c r="E12" s="96"/>
      <c r="F12" s="37" t="s">
        <v>35</v>
      </c>
      <c r="G12" s="38" t="s">
        <v>36</v>
      </c>
      <c r="H12" s="38" t="s">
        <v>37</v>
      </c>
      <c r="I12" s="38" t="s">
        <v>38</v>
      </c>
      <c r="J12" s="38" t="s">
        <v>39</v>
      </c>
      <c r="K12" s="38" t="s">
        <v>40</v>
      </c>
      <c r="L12" s="38" t="s">
        <v>41</v>
      </c>
      <c r="M12" s="38" t="s">
        <v>42</v>
      </c>
      <c r="N12" s="38" t="s">
        <v>43</v>
      </c>
      <c r="O12" s="38" t="s">
        <v>44</v>
      </c>
      <c r="P12" s="38" t="s">
        <v>45</v>
      </c>
      <c r="Q12" s="38" t="s">
        <v>46</v>
      </c>
      <c r="R12" s="38" t="s">
        <v>47</v>
      </c>
      <c r="S12" s="38" t="s">
        <v>48</v>
      </c>
      <c r="T12" s="38" t="s">
        <v>49</v>
      </c>
      <c r="U12" s="98"/>
      <c r="V12" s="145"/>
    </row>
    <row r="13" spans="1:41" ht="14.4">
      <c r="A13" s="121">
        <v>998418052</v>
      </c>
      <c r="B13" s="122" t="s">
        <v>57</v>
      </c>
      <c r="C13" s="123" t="s">
        <v>58</v>
      </c>
      <c r="D13" s="39"/>
      <c r="E13" s="96"/>
      <c r="F13" s="40"/>
      <c r="G13" s="41"/>
      <c r="H13" s="41"/>
      <c r="I13" s="41"/>
      <c r="J13" s="41"/>
      <c r="K13" s="41"/>
      <c r="L13" s="41"/>
      <c r="M13" s="41"/>
      <c r="N13" s="41"/>
      <c r="O13" s="41"/>
      <c r="P13" s="41"/>
      <c r="Q13" s="41"/>
      <c r="R13" s="42">
        <f t="shared" si="0"/>
        <v>0</v>
      </c>
      <c r="S13" s="43">
        <f t="shared" ref="S13:S27" si="1">+R13*D13</f>
        <v>0</v>
      </c>
      <c r="T13" s="43" t="str">
        <f t="shared" ref="T13:T27" si="2">+IF(ISERROR(S13/$D$2*12),"",S13/$D$2*12)</f>
        <v/>
      </c>
      <c r="U13" s="98"/>
      <c r="V13" s="145">
        <v>7</v>
      </c>
    </row>
    <row r="14" spans="1:41" ht="14.4">
      <c r="A14" s="124">
        <v>998418053</v>
      </c>
      <c r="B14" s="125" t="s">
        <v>59</v>
      </c>
      <c r="C14" s="126" t="s">
        <v>60</v>
      </c>
      <c r="D14" s="52"/>
      <c r="E14" s="96"/>
      <c r="F14" s="40"/>
      <c r="G14" s="41"/>
      <c r="H14" s="41"/>
      <c r="I14" s="41"/>
      <c r="J14" s="41"/>
      <c r="K14" s="41"/>
      <c r="L14" s="41"/>
      <c r="M14" s="41"/>
      <c r="N14" s="41"/>
      <c r="O14" s="41"/>
      <c r="P14" s="44"/>
      <c r="Q14" s="44"/>
      <c r="R14" s="45">
        <f t="shared" si="0"/>
        <v>0</v>
      </c>
      <c r="S14" s="46">
        <f t="shared" si="1"/>
        <v>0</v>
      </c>
      <c r="T14" s="46" t="str">
        <f t="shared" si="2"/>
        <v/>
      </c>
      <c r="U14" s="98"/>
      <c r="V14" s="145">
        <v>8</v>
      </c>
    </row>
    <row r="15" spans="1:41" ht="14.4">
      <c r="A15" s="124">
        <v>998418034</v>
      </c>
      <c r="B15" s="125" t="s">
        <v>61</v>
      </c>
      <c r="C15" s="126" t="s">
        <v>62</v>
      </c>
      <c r="D15" s="52"/>
      <c r="E15" s="96"/>
      <c r="F15" s="40"/>
      <c r="G15" s="41"/>
      <c r="H15" s="41"/>
      <c r="I15" s="41"/>
      <c r="J15" s="41"/>
      <c r="K15" s="41"/>
      <c r="L15" s="41"/>
      <c r="M15" s="41"/>
      <c r="N15" s="41"/>
      <c r="O15" s="41"/>
      <c r="P15" s="44"/>
      <c r="Q15" s="44"/>
      <c r="R15" s="45">
        <f t="shared" si="0"/>
        <v>0</v>
      </c>
      <c r="S15" s="46">
        <f t="shared" si="1"/>
        <v>0</v>
      </c>
      <c r="T15" s="46" t="str">
        <f t="shared" si="2"/>
        <v/>
      </c>
      <c r="U15" s="98"/>
      <c r="V15" s="145">
        <v>9</v>
      </c>
    </row>
    <row r="16" spans="1:41" ht="14.4">
      <c r="A16" s="124">
        <v>998418051</v>
      </c>
      <c r="B16" s="125" t="s">
        <v>63</v>
      </c>
      <c r="C16" s="126" t="s">
        <v>64</v>
      </c>
      <c r="D16" s="52"/>
      <c r="E16" s="96"/>
      <c r="F16" s="40"/>
      <c r="G16" s="41"/>
      <c r="H16" s="41"/>
      <c r="I16" s="41"/>
      <c r="J16" s="41"/>
      <c r="K16" s="41"/>
      <c r="L16" s="41"/>
      <c r="M16" s="41"/>
      <c r="N16" s="41"/>
      <c r="O16" s="41"/>
      <c r="P16" s="44"/>
      <c r="Q16" s="44"/>
      <c r="R16" s="45">
        <f t="shared" si="0"/>
        <v>0</v>
      </c>
      <c r="S16" s="46">
        <f t="shared" si="1"/>
        <v>0</v>
      </c>
      <c r="T16" s="46" t="str">
        <f t="shared" si="2"/>
        <v/>
      </c>
      <c r="U16" s="98"/>
      <c r="V16" s="145">
        <v>10</v>
      </c>
    </row>
    <row r="17" spans="1:22" ht="14.4">
      <c r="A17" s="124">
        <v>998418050</v>
      </c>
      <c r="B17" s="125" t="s">
        <v>65</v>
      </c>
      <c r="C17" s="126" t="s">
        <v>66</v>
      </c>
      <c r="D17" s="52"/>
      <c r="E17" s="96"/>
      <c r="F17" s="40"/>
      <c r="G17" s="41"/>
      <c r="H17" s="41"/>
      <c r="I17" s="41"/>
      <c r="J17" s="41"/>
      <c r="K17" s="41"/>
      <c r="L17" s="41"/>
      <c r="M17" s="41"/>
      <c r="N17" s="41"/>
      <c r="O17" s="41"/>
      <c r="P17" s="44"/>
      <c r="Q17" s="44"/>
      <c r="R17" s="45">
        <f t="shared" si="0"/>
        <v>0</v>
      </c>
      <c r="S17" s="46">
        <f t="shared" si="1"/>
        <v>0</v>
      </c>
      <c r="T17" s="46" t="str">
        <f t="shared" si="2"/>
        <v/>
      </c>
      <c r="U17" s="98"/>
      <c r="V17" s="145">
        <v>11</v>
      </c>
    </row>
    <row r="18" spans="1:22" ht="14.4">
      <c r="A18" s="124">
        <v>998418049</v>
      </c>
      <c r="B18" s="125" t="s">
        <v>67</v>
      </c>
      <c r="C18" s="126" t="s">
        <v>68</v>
      </c>
      <c r="D18" s="52"/>
      <c r="E18" s="96"/>
      <c r="F18" s="40"/>
      <c r="G18" s="41"/>
      <c r="H18" s="41"/>
      <c r="I18" s="41"/>
      <c r="J18" s="41"/>
      <c r="K18" s="41"/>
      <c r="L18" s="41"/>
      <c r="M18" s="41"/>
      <c r="N18" s="41"/>
      <c r="O18" s="41"/>
      <c r="P18" s="44"/>
      <c r="Q18" s="44"/>
      <c r="R18" s="45">
        <f t="shared" si="0"/>
        <v>0</v>
      </c>
      <c r="S18" s="46">
        <f t="shared" si="1"/>
        <v>0</v>
      </c>
      <c r="T18" s="46" t="str">
        <f t="shared" si="2"/>
        <v/>
      </c>
      <c r="U18" s="98"/>
      <c r="V18" s="145">
        <v>12</v>
      </c>
    </row>
    <row r="19" spans="1:22" ht="14.4">
      <c r="A19" s="124">
        <v>998418029</v>
      </c>
      <c r="B19" s="125" t="s">
        <v>69</v>
      </c>
      <c r="C19" s="126" t="s">
        <v>70</v>
      </c>
      <c r="D19" s="52"/>
      <c r="E19" s="96"/>
      <c r="F19" s="53"/>
      <c r="G19" s="44"/>
      <c r="H19" s="44"/>
      <c r="I19" s="44"/>
      <c r="J19" s="44"/>
      <c r="K19" s="44"/>
      <c r="L19" s="44"/>
      <c r="M19" s="44"/>
      <c r="N19" s="44"/>
      <c r="O19" s="44"/>
      <c r="P19" s="44"/>
      <c r="Q19" s="44"/>
      <c r="R19" s="45">
        <f t="shared" si="0"/>
        <v>0</v>
      </c>
      <c r="S19" s="46">
        <f t="shared" si="1"/>
        <v>0</v>
      </c>
      <c r="T19" s="46" t="str">
        <f t="shared" si="2"/>
        <v/>
      </c>
      <c r="U19" s="98"/>
    </row>
    <row r="20" spans="1:22" ht="15" thickBot="1">
      <c r="A20" s="127">
        <v>998418048</v>
      </c>
      <c r="B20" s="128" t="s">
        <v>71</v>
      </c>
      <c r="C20" s="129" t="s">
        <v>72</v>
      </c>
      <c r="D20" s="47"/>
      <c r="E20" s="96"/>
      <c r="F20" s="48"/>
      <c r="G20" s="49"/>
      <c r="H20" s="49"/>
      <c r="I20" s="49"/>
      <c r="J20" s="49"/>
      <c r="K20" s="49"/>
      <c r="L20" s="49"/>
      <c r="M20" s="49"/>
      <c r="N20" s="49"/>
      <c r="O20" s="49"/>
      <c r="P20" s="49"/>
      <c r="Q20" s="49"/>
      <c r="R20" s="50">
        <f t="shared" si="0"/>
        <v>0</v>
      </c>
      <c r="S20" s="51">
        <f t="shared" si="1"/>
        <v>0</v>
      </c>
      <c r="T20" s="51" t="str">
        <f t="shared" si="2"/>
        <v/>
      </c>
      <c r="U20" s="98"/>
    </row>
    <row r="21" spans="1:22" s="99" customFormat="1" ht="32.4" customHeight="1" thickBot="1">
      <c r="A21" s="130"/>
      <c r="B21" s="130"/>
      <c r="C21" s="131"/>
      <c r="D21" s="151"/>
      <c r="E21" s="96"/>
      <c r="F21" s="152"/>
      <c r="G21" s="153"/>
      <c r="H21" s="153"/>
      <c r="I21" s="153"/>
      <c r="J21" s="153"/>
      <c r="K21" s="153"/>
      <c r="L21" s="153"/>
      <c r="M21" s="153"/>
      <c r="N21" s="153"/>
      <c r="O21" s="153"/>
      <c r="P21" s="153"/>
      <c r="Q21" s="153"/>
      <c r="R21" s="154"/>
      <c r="S21" s="103"/>
      <c r="T21" s="103"/>
      <c r="U21" s="98"/>
    </row>
    <row r="22" spans="1:22" s="99" customFormat="1" ht="15.9" customHeight="1">
      <c r="A22" s="242" t="s">
        <v>73</v>
      </c>
      <c r="B22" s="243"/>
      <c r="C22" s="243"/>
      <c r="D22" s="166" t="s">
        <v>29</v>
      </c>
      <c r="E22" s="96"/>
      <c r="F22" s="148"/>
      <c r="G22" s="96"/>
      <c r="H22" s="96"/>
      <c r="I22" s="96"/>
      <c r="J22" s="96"/>
      <c r="K22" s="96"/>
      <c r="L22" s="96"/>
      <c r="M22" s="96"/>
      <c r="N22" s="96"/>
      <c r="O22" s="96"/>
      <c r="P22" s="96"/>
      <c r="Q22" s="96"/>
      <c r="R22" s="96"/>
      <c r="S22" s="96"/>
      <c r="T22" s="103"/>
      <c r="U22" s="98"/>
    </row>
    <row r="23" spans="1:22" s="99" customFormat="1" ht="14.25" customHeight="1">
      <c r="A23" s="109" t="s">
        <v>31</v>
      </c>
      <c r="B23" s="119" t="s">
        <v>32</v>
      </c>
      <c r="C23" s="111" t="s">
        <v>33</v>
      </c>
      <c r="D23" s="156" t="s">
        <v>34</v>
      </c>
      <c r="E23" s="96"/>
      <c r="F23" s="157" t="s">
        <v>35</v>
      </c>
      <c r="G23" s="120" t="s">
        <v>36</v>
      </c>
      <c r="H23" s="120" t="s">
        <v>37</v>
      </c>
      <c r="I23" s="120" t="s">
        <v>38</v>
      </c>
      <c r="J23" s="120" t="s">
        <v>39</v>
      </c>
      <c r="K23" s="120" t="s">
        <v>40</v>
      </c>
      <c r="L23" s="120" t="s">
        <v>41</v>
      </c>
      <c r="M23" s="120" t="s">
        <v>42</v>
      </c>
      <c r="N23" s="120" t="s">
        <v>43</v>
      </c>
      <c r="O23" s="120" t="s">
        <v>44</v>
      </c>
      <c r="P23" s="120" t="s">
        <v>45</v>
      </c>
      <c r="Q23" s="120" t="s">
        <v>46</v>
      </c>
      <c r="R23" s="120" t="s">
        <v>47</v>
      </c>
      <c r="S23" s="120" t="s">
        <v>48</v>
      </c>
      <c r="T23" s="120" t="s">
        <v>49</v>
      </c>
      <c r="U23" s="98"/>
    </row>
    <row r="24" spans="1:22" ht="14.4">
      <c r="A24" s="121">
        <v>998418047</v>
      </c>
      <c r="B24" s="122" t="s">
        <v>74</v>
      </c>
      <c r="C24" s="123" t="s">
        <v>75</v>
      </c>
      <c r="D24" s="39"/>
      <c r="E24" s="96"/>
      <c r="F24" s="40"/>
      <c r="G24" s="41"/>
      <c r="H24" s="41"/>
      <c r="I24" s="41"/>
      <c r="J24" s="41"/>
      <c r="K24" s="41"/>
      <c r="L24" s="41"/>
      <c r="M24" s="41"/>
      <c r="N24" s="41"/>
      <c r="O24" s="41"/>
      <c r="P24" s="41"/>
      <c r="Q24" s="41"/>
      <c r="R24" s="42">
        <f t="shared" si="0"/>
        <v>0</v>
      </c>
      <c r="S24" s="43">
        <f t="shared" si="1"/>
        <v>0</v>
      </c>
      <c r="T24" s="43" t="str">
        <f t="shared" si="2"/>
        <v/>
      </c>
      <c r="U24" s="98"/>
    </row>
    <row r="25" spans="1:22" ht="14.4">
      <c r="A25" s="124">
        <v>998418046</v>
      </c>
      <c r="B25" s="125" t="s">
        <v>76</v>
      </c>
      <c r="C25" s="126" t="s">
        <v>77</v>
      </c>
      <c r="D25" s="52"/>
      <c r="E25" s="96"/>
      <c r="F25" s="40"/>
      <c r="G25" s="41"/>
      <c r="H25" s="44"/>
      <c r="I25" s="44"/>
      <c r="J25" s="44"/>
      <c r="K25" s="44"/>
      <c r="L25" s="44"/>
      <c r="M25" s="44"/>
      <c r="N25" s="44"/>
      <c r="O25" s="44"/>
      <c r="P25" s="44"/>
      <c r="Q25" s="44"/>
      <c r="R25" s="45">
        <f t="shared" si="0"/>
        <v>0</v>
      </c>
      <c r="S25" s="46">
        <f t="shared" si="1"/>
        <v>0</v>
      </c>
      <c r="T25" s="46" t="str">
        <f t="shared" si="2"/>
        <v/>
      </c>
      <c r="U25" s="98"/>
    </row>
    <row r="26" spans="1:22" ht="14.4">
      <c r="A26" s="124">
        <v>998418022</v>
      </c>
      <c r="B26" s="125" t="s">
        <v>78</v>
      </c>
      <c r="C26" s="126" t="s">
        <v>79</v>
      </c>
      <c r="D26" s="52"/>
      <c r="E26" s="96"/>
      <c r="F26" s="40"/>
      <c r="G26" s="41"/>
      <c r="H26" s="44"/>
      <c r="I26" s="44"/>
      <c r="J26" s="44"/>
      <c r="K26" s="44"/>
      <c r="L26" s="44"/>
      <c r="M26" s="44"/>
      <c r="N26" s="44"/>
      <c r="O26" s="44"/>
      <c r="P26" s="44"/>
      <c r="Q26" s="44"/>
      <c r="R26" s="45">
        <f t="shared" si="0"/>
        <v>0</v>
      </c>
      <c r="S26" s="46">
        <f t="shared" si="1"/>
        <v>0</v>
      </c>
      <c r="T26" s="46" t="str">
        <f t="shared" si="2"/>
        <v/>
      </c>
      <c r="U26" s="98"/>
    </row>
    <row r="27" spans="1:22" ht="15" thickBot="1">
      <c r="A27" s="127">
        <v>998418045</v>
      </c>
      <c r="B27" s="128" t="s">
        <v>80</v>
      </c>
      <c r="C27" s="129" t="s">
        <v>81</v>
      </c>
      <c r="D27" s="47"/>
      <c r="E27" s="96"/>
      <c r="F27" s="48"/>
      <c r="G27" s="49"/>
      <c r="H27" s="49"/>
      <c r="I27" s="49"/>
      <c r="J27" s="49"/>
      <c r="K27" s="49"/>
      <c r="L27" s="49"/>
      <c r="M27" s="49"/>
      <c r="N27" s="49"/>
      <c r="O27" s="49"/>
      <c r="P27" s="49"/>
      <c r="Q27" s="49"/>
      <c r="R27" s="50">
        <f t="shared" si="0"/>
        <v>0</v>
      </c>
      <c r="S27" s="51">
        <f t="shared" si="1"/>
        <v>0</v>
      </c>
      <c r="T27" s="51" t="str">
        <f t="shared" si="2"/>
        <v/>
      </c>
      <c r="U27" s="98"/>
    </row>
    <row r="28" spans="1:22" s="99" customFormat="1" ht="33" customHeight="1" thickBot="1">
      <c r="A28" s="130"/>
      <c r="B28" s="130"/>
      <c r="C28" s="131"/>
      <c r="D28" s="151"/>
      <c r="E28" s="96"/>
      <c r="F28" s="152"/>
      <c r="G28" s="153"/>
      <c r="H28" s="153"/>
      <c r="I28" s="153"/>
      <c r="J28" s="153"/>
      <c r="K28" s="153"/>
      <c r="L28" s="153"/>
      <c r="M28" s="153"/>
      <c r="N28" s="153"/>
      <c r="O28" s="153"/>
      <c r="P28" s="153"/>
      <c r="Q28" s="153"/>
      <c r="R28" s="154"/>
      <c r="S28" s="103"/>
      <c r="T28" s="103"/>
      <c r="U28" s="98"/>
    </row>
    <row r="29" spans="1:22" s="99" customFormat="1" ht="16.5" customHeight="1">
      <c r="A29" s="242" t="s">
        <v>82</v>
      </c>
      <c r="B29" s="243"/>
      <c r="C29" s="243"/>
      <c r="D29" s="166" t="s">
        <v>29</v>
      </c>
      <c r="E29" s="96"/>
      <c r="F29" s="148"/>
      <c r="G29" s="96"/>
      <c r="H29" s="96"/>
      <c r="I29" s="96"/>
      <c r="J29" s="96"/>
      <c r="K29" s="96"/>
      <c r="L29" s="96"/>
      <c r="M29" s="96"/>
      <c r="N29" s="96"/>
      <c r="O29" s="96"/>
      <c r="P29" s="96"/>
      <c r="Q29" s="96"/>
      <c r="R29" s="96"/>
      <c r="S29" s="96"/>
      <c r="T29" s="103"/>
      <c r="U29" s="98"/>
    </row>
    <row r="30" spans="1:22" s="99" customFormat="1" ht="15" customHeight="1">
      <c r="A30" s="132" t="s">
        <v>31</v>
      </c>
      <c r="B30" s="119" t="s">
        <v>32</v>
      </c>
      <c r="C30" s="120" t="s">
        <v>33</v>
      </c>
      <c r="D30" s="156" t="s">
        <v>34</v>
      </c>
      <c r="E30" s="96"/>
      <c r="F30" s="157" t="s">
        <v>35</v>
      </c>
      <c r="G30" s="120" t="s">
        <v>36</v>
      </c>
      <c r="H30" s="120" t="s">
        <v>37</v>
      </c>
      <c r="I30" s="120" t="s">
        <v>38</v>
      </c>
      <c r="J30" s="120" t="s">
        <v>39</v>
      </c>
      <c r="K30" s="120" t="s">
        <v>40</v>
      </c>
      <c r="L30" s="120" t="s">
        <v>41</v>
      </c>
      <c r="M30" s="120" t="s">
        <v>42</v>
      </c>
      <c r="N30" s="120" t="s">
        <v>43</v>
      </c>
      <c r="O30" s="120" t="s">
        <v>44</v>
      </c>
      <c r="P30" s="120" t="s">
        <v>45</v>
      </c>
      <c r="Q30" s="120" t="s">
        <v>46</v>
      </c>
      <c r="R30" s="120" t="s">
        <v>47</v>
      </c>
      <c r="S30" s="120" t="s">
        <v>48</v>
      </c>
      <c r="T30" s="120" t="s">
        <v>49</v>
      </c>
      <c r="U30" s="98"/>
    </row>
    <row r="31" spans="1:22" ht="14.4">
      <c r="A31" s="121">
        <v>998418043</v>
      </c>
      <c r="B31" s="122" t="s">
        <v>83</v>
      </c>
      <c r="C31" s="123" t="s">
        <v>84</v>
      </c>
      <c r="D31" s="39"/>
      <c r="E31" s="96"/>
      <c r="F31" s="40"/>
      <c r="G31" s="41"/>
      <c r="H31" s="41"/>
      <c r="I31" s="41"/>
      <c r="J31" s="41"/>
      <c r="K31" s="41"/>
      <c r="L31" s="41"/>
      <c r="M31" s="41"/>
      <c r="N31" s="41"/>
      <c r="O31" s="41"/>
      <c r="P31" s="41"/>
      <c r="Q31" s="41"/>
      <c r="R31" s="42">
        <f t="shared" si="0"/>
        <v>0</v>
      </c>
      <c r="S31" s="43">
        <f>+R31*D31</f>
        <v>0</v>
      </c>
      <c r="T31" s="43" t="str">
        <f>+IF(ISERROR(S31/$D$2*12),"",S31/$D$2*12)</f>
        <v/>
      </c>
      <c r="U31" s="98"/>
    </row>
    <row r="32" spans="1:22" ht="14.4">
      <c r="A32" s="124">
        <v>998418072</v>
      </c>
      <c r="B32" s="125" t="s">
        <v>85</v>
      </c>
      <c r="C32" s="126" t="s">
        <v>86</v>
      </c>
      <c r="D32" s="52"/>
      <c r="E32" s="96"/>
      <c r="F32" s="40"/>
      <c r="G32" s="41"/>
      <c r="H32" s="44"/>
      <c r="I32" s="44"/>
      <c r="J32" s="44"/>
      <c r="K32" s="44"/>
      <c r="L32" s="44"/>
      <c r="M32" s="44"/>
      <c r="N32" s="44"/>
      <c r="O32" s="44"/>
      <c r="P32" s="44"/>
      <c r="Q32" s="44"/>
      <c r="R32" s="45">
        <f t="shared" si="0"/>
        <v>0</v>
      </c>
      <c r="S32" s="46">
        <f>+R32*D32</f>
        <v>0</v>
      </c>
      <c r="T32" s="46" t="str">
        <f>+IF(ISERROR(S32/$D$2*12),"",S32/$D$2*12)</f>
        <v/>
      </c>
      <c r="U32" s="98"/>
    </row>
    <row r="33" spans="1:41" ht="15" thickBot="1">
      <c r="A33" s="127">
        <v>998418071</v>
      </c>
      <c r="B33" s="128" t="s">
        <v>87</v>
      </c>
      <c r="C33" s="129" t="s">
        <v>88</v>
      </c>
      <c r="D33" s="47"/>
      <c r="E33" s="96"/>
      <c r="F33" s="54"/>
      <c r="G33" s="55"/>
      <c r="H33" s="56"/>
      <c r="I33" s="56"/>
      <c r="J33" s="56"/>
      <c r="K33" s="56"/>
      <c r="L33" s="56"/>
      <c r="M33" s="56"/>
      <c r="N33" s="56"/>
      <c r="O33" s="56"/>
      <c r="P33" s="56"/>
      <c r="Q33" s="56"/>
      <c r="R33" s="57">
        <f t="shared" si="0"/>
        <v>0</v>
      </c>
      <c r="S33" s="58">
        <f>+R33*D33</f>
        <v>0</v>
      </c>
      <c r="T33" s="58" t="str">
        <f>+IF(ISERROR(S33/$D$2*12),"",S33/$D$2*12)</f>
        <v/>
      </c>
      <c r="U33" s="98"/>
    </row>
    <row r="34" spans="1:41" s="99" customFormat="1" ht="14.4">
      <c r="A34" s="101"/>
      <c r="B34" s="101"/>
      <c r="C34" s="96"/>
      <c r="D34" s="155"/>
      <c r="E34" s="96"/>
      <c r="F34" s="97">
        <f t="shared" ref="F34:T34" si="3">SUM(F7:F33)</f>
        <v>0</v>
      </c>
      <c r="G34" s="97">
        <f t="shared" si="3"/>
        <v>0</v>
      </c>
      <c r="H34" s="97">
        <f t="shared" si="3"/>
        <v>0</v>
      </c>
      <c r="I34" s="97">
        <f t="shared" si="3"/>
        <v>0</v>
      </c>
      <c r="J34" s="97">
        <f t="shared" si="3"/>
        <v>0</v>
      </c>
      <c r="K34" s="97">
        <f t="shared" si="3"/>
        <v>0</v>
      </c>
      <c r="L34" s="97">
        <f t="shared" si="3"/>
        <v>0</v>
      </c>
      <c r="M34" s="97">
        <f t="shared" si="3"/>
        <v>0</v>
      </c>
      <c r="N34" s="97">
        <f t="shared" si="3"/>
        <v>0</v>
      </c>
      <c r="O34" s="97">
        <f t="shared" si="3"/>
        <v>0</v>
      </c>
      <c r="P34" s="97">
        <f t="shared" si="3"/>
        <v>0</v>
      </c>
      <c r="Q34" s="97">
        <f t="shared" si="3"/>
        <v>0</v>
      </c>
      <c r="R34" s="140">
        <f t="shared" si="3"/>
        <v>0</v>
      </c>
      <c r="S34" s="141">
        <f t="shared" si="3"/>
        <v>0</v>
      </c>
      <c r="T34" s="141">
        <f t="shared" si="3"/>
        <v>0</v>
      </c>
      <c r="U34" s="98"/>
    </row>
    <row r="35" spans="1:41" s="99" customFormat="1" ht="15" thickBot="1">
      <c r="A35" s="101"/>
      <c r="B35" s="101"/>
      <c r="C35" s="96"/>
      <c r="D35" s="155"/>
      <c r="E35" s="96"/>
      <c r="F35" s="96"/>
      <c r="G35" s="96"/>
      <c r="H35" s="96"/>
      <c r="I35" s="96"/>
      <c r="J35" s="96"/>
      <c r="K35" s="96"/>
      <c r="L35" s="96"/>
      <c r="M35" s="96"/>
      <c r="N35" s="96"/>
      <c r="O35" s="96"/>
      <c r="P35" s="96"/>
      <c r="Q35" s="96"/>
      <c r="R35" s="154"/>
      <c r="S35" s="103"/>
      <c r="T35" s="103"/>
      <c r="U35" s="98"/>
    </row>
    <row r="36" spans="1:41" s="99" customFormat="1" ht="17.100000000000001" customHeight="1">
      <c r="A36" s="242" t="s">
        <v>28</v>
      </c>
      <c r="B36" s="243"/>
      <c r="C36" s="243"/>
      <c r="D36" s="166" t="s">
        <v>29</v>
      </c>
      <c r="E36" s="96"/>
      <c r="F36" s="167" t="s">
        <v>30</v>
      </c>
      <c r="G36" s="149"/>
      <c r="H36" s="149"/>
      <c r="I36" s="149"/>
      <c r="J36" s="149"/>
      <c r="K36" s="149"/>
      <c r="L36" s="149"/>
      <c r="M36" s="149"/>
      <c r="N36" s="149"/>
      <c r="O36" s="149"/>
      <c r="P36" s="149"/>
      <c r="Q36" s="149"/>
      <c r="R36" s="149"/>
      <c r="S36" s="149"/>
      <c r="T36" s="150"/>
      <c r="U36" s="98"/>
      <c r="W36" s="145"/>
      <c r="AK36" s="146"/>
      <c r="AM36" s="146"/>
      <c r="AO36" s="146"/>
    </row>
    <row r="37" spans="1:41" s="99" customFormat="1" ht="15" customHeight="1">
      <c r="A37" s="118" t="s">
        <v>31</v>
      </c>
      <c r="B37" s="119" t="s">
        <v>32</v>
      </c>
      <c r="C37" s="120" t="s">
        <v>33</v>
      </c>
      <c r="D37" s="156" t="s">
        <v>34</v>
      </c>
      <c r="E37" s="96"/>
      <c r="F37" s="157" t="s">
        <v>35</v>
      </c>
      <c r="G37" s="120" t="s">
        <v>36</v>
      </c>
      <c r="H37" s="120" t="s">
        <v>37</v>
      </c>
      <c r="I37" s="120" t="s">
        <v>38</v>
      </c>
      <c r="J37" s="120" t="s">
        <v>39</v>
      </c>
      <c r="K37" s="120" t="s">
        <v>40</v>
      </c>
      <c r="L37" s="120" t="s">
        <v>41</v>
      </c>
      <c r="M37" s="120" t="s">
        <v>42</v>
      </c>
      <c r="N37" s="120" t="s">
        <v>43</v>
      </c>
      <c r="O37" s="120" t="s">
        <v>44</v>
      </c>
      <c r="P37" s="120" t="s">
        <v>45</v>
      </c>
      <c r="Q37" s="120" t="s">
        <v>46</v>
      </c>
      <c r="R37" s="120" t="s">
        <v>47</v>
      </c>
      <c r="S37" s="120" t="s">
        <v>48</v>
      </c>
      <c r="T37" s="120" t="s">
        <v>49</v>
      </c>
      <c r="U37" s="98"/>
      <c r="V37" s="145">
        <v>3</v>
      </c>
      <c r="AI37" s="146"/>
      <c r="AK37" s="146"/>
      <c r="AM37" s="146"/>
    </row>
    <row r="38" spans="1:41" ht="14.4">
      <c r="A38" s="112">
        <v>998418080</v>
      </c>
      <c r="B38" s="113" t="s">
        <v>89</v>
      </c>
      <c r="C38" s="114" t="s">
        <v>90</v>
      </c>
      <c r="D38" s="39"/>
      <c r="E38" s="96"/>
      <c r="F38" s="40"/>
      <c r="G38" s="41"/>
      <c r="H38" s="44"/>
      <c r="I38" s="44"/>
      <c r="J38" s="44"/>
      <c r="K38" s="44"/>
      <c r="L38" s="44"/>
      <c r="M38" s="44"/>
      <c r="N38" s="44"/>
      <c r="O38" s="44"/>
      <c r="P38" s="44"/>
      <c r="Q38" s="44"/>
      <c r="R38" s="45">
        <f t="shared" ref="R38:R64" si="4">SUM(F38:Q38)</f>
        <v>0</v>
      </c>
      <c r="S38" s="46">
        <f>+R38*D38</f>
        <v>0</v>
      </c>
      <c r="T38" s="46" t="str">
        <f>+IF(ISERROR(S38/$D$2*12),"",S38/$D$2*12)</f>
        <v/>
      </c>
      <c r="U38" s="98"/>
    </row>
    <row r="39" spans="1:41" ht="14.4">
      <c r="A39" s="133">
        <v>998418081</v>
      </c>
      <c r="B39" s="134" t="s">
        <v>91</v>
      </c>
      <c r="C39" s="135" t="s">
        <v>92</v>
      </c>
      <c r="D39" s="52"/>
      <c r="E39" s="96"/>
      <c r="F39" s="40"/>
      <c r="G39" s="41"/>
      <c r="H39" s="44"/>
      <c r="I39" s="44"/>
      <c r="J39" s="44"/>
      <c r="K39" s="44"/>
      <c r="L39" s="44"/>
      <c r="M39" s="44"/>
      <c r="N39" s="44"/>
      <c r="O39" s="44"/>
      <c r="P39" s="44"/>
      <c r="Q39" s="44"/>
      <c r="R39" s="45">
        <f t="shared" si="4"/>
        <v>0</v>
      </c>
      <c r="S39" s="46">
        <f>+R39*D39</f>
        <v>0</v>
      </c>
      <c r="T39" s="46" t="str">
        <f>+IF(ISERROR(S39/$D$2*12),"",S39/$D$2*12)</f>
        <v/>
      </c>
      <c r="U39" s="98"/>
    </row>
    <row r="40" spans="1:41" ht="15" thickBot="1">
      <c r="A40" s="115">
        <v>998418079</v>
      </c>
      <c r="B40" s="116" t="s">
        <v>93</v>
      </c>
      <c r="C40" s="117" t="s">
        <v>94</v>
      </c>
      <c r="D40" s="47"/>
      <c r="E40" s="96"/>
      <c r="F40" s="48"/>
      <c r="G40" s="49"/>
      <c r="H40" s="49"/>
      <c r="I40" s="49"/>
      <c r="J40" s="49"/>
      <c r="K40" s="49"/>
      <c r="L40" s="49"/>
      <c r="M40" s="49"/>
      <c r="N40" s="49"/>
      <c r="O40" s="49"/>
      <c r="P40" s="49"/>
      <c r="Q40" s="49"/>
      <c r="R40" s="50">
        <f t="shared" si="4"/>
        <v>0</v>
      </c>
      <c r="S40" s="51">
        <f>+R40*D40</f>
        <v>0</v>
      </c>
      <c r="T40" s="51" t="str">
        <f>+IF(ISERROR(S40/$D$2*12),"",S40/$D$2*12)</f>
        <v/>
      </c>
      <c r="U40" s="98"/>
    </row>
    <row r="41" spans="1:41" s="99" customFormat="1" ht="32.4" customHeight="1" thickBot="1">
      <c r="A41" s="136"/>
      <c r="B41" s="136"/>
      <c r="C41" s="136"/>
      <c r="D41" s="136"/>
      <c r="E41" s="96"/>
      <c r="F41" s="148"/>
      <c r="G41" s="96"/>
      <c r="H41" s="96"/>
      <c r="I41" s="96"/>
      <c r="J41" s="96"/>
      <c r="K41" s="96"/>
      <c r="L41" s="96"/>
      <c r="M41" s="96"/>
      <c r="N41" s="96"/>
      <c r="O41" s="96"/>
      <c r="P41" s="96"/>
      <c r="Q41" s="96"/>
      <c r="R41" s="96"/>
      <c r="S41" s="96"/>
      <c r="T41" s="103"/>
      <c r="U41" s="98"/>
      <c r="V41" s="145"/>
    </row>
    <row r="42" spans="1:41" s="99" customFormat="1" ht="15.6" customHeight="1">
      <c r="A42" s="242" t="s">
        <v>56</v>
      </c>
      <c r="B42" s="243"/>
      <c r="C42" s="243"/>
      <c r="D42" s="166" t="s">
        <v>29</v>
      </c>
      <c r="E42" s="96"/>
      <c r="F42" s="148"/>
      <c r="G42" s="96"/>
      <c r="H42" s="96"/>
      <c r="I42" s="96"/>
      <c r="J42" s="96"/>
      <c r="K42" s="96"/>
      <c r="L42" s="96"/>
      <c r="M42" s="96"/>
      <c r="N42" s="96"/>
      <c r="O42" s="96"/>
      <c r="P42" s="96"/>
      <c r="Q42" s="96"/>
      <c r="R42" s="96"/>
      <c r="S42" s="96"/>
      <c r="T42" s="103"/>
      <c r="U42" s="98"/>
      <c r="V42" s="145"/>
    </row>
    <row r="43" spans="1:41" s="99" customFormat="1" ht="15" customHeight="1">
      <c r="A43" s="118" t="s">
        <v>31</v>
      </c>
      <c r="B43" s="119" t="s">
        <v>32</v>
      </c>
      <c r="C43" s="120" t="s">
        <v>33</v>
      </c>
      <c r="D43" s="156" t="s">
        <v>34</v>
      </c>
      <c r="E43" s="96"/>
      <c r="F43" s="157" t="s">
        <v>35</v>
      </c>
      <c r="G43" s="120" t="s">
        <v>36</v>
      </c>
      <c r="H43" s="120" t="s">
        <v>37</v>
      </c>
      <c r="I43" s="120" t="s">
        <v>38</v>
      </c>
      <c r="J43" s="120" t="s">
        <v>39</v>
      </c>
      <c r="K43" s="120" t="s">
        <v>40</v>
      </c>
      <c r="L43" s="120" t="s">
        <v>41</v>
      </c>
      <c r="M43" s="120" t="s">
        <v>42</v>
      </c>
      <c r="N43" s="120" t="s">
        <v>43</v>
      </c>
      <c r="O43" s="120" t="s">
        <v>44</v>
      </c>
      <c r="P43" s="120" t="s">
        <v>45</v>
      </c>
      <c r="Q43" s="120" t="s">
        <v>46</v>
      </c>
      <c r="R43" s="120" t="s">
        <v>47</v>
      </c>
      <c r="S43" s="120" t="s">
        <v>48</v>
      </c>
      <c r="T43" s="120" t="s">
        <v>49</v>
      </c>
      <c r="U43" s="98"/>
      <c r="V43" s="145"/>
    </row>
    <row r="44" spans="1:41" ht="14.4">
      <c r="A44" s="121">
        <v>998418070</v>
      </c>
      <c r="B44" s="122" t="s">
        <v>95</v>
      </c>
      <c r="C44" s="123" t="s">
        <v>96</v>
      </c>
      <c r="D44" s="39"/>
      <c r="E44" s="96"/>
      <c r="F44" s="40"/>
      <c r="G44" s="41"/>
      <c r="H44" s="41"/>
      <c r="I44" s="41"/>
      <c r="J44" s="41"/>
      <c r="K44" s="41"/>
      <c r="L44" s="41"/>
      <c r="M44" s="41"/>
      <c r="N44" s="41"/>
      <c r="O44" s="41"/>
      <c r="P44" s="41"/>
      <c r="Q44" s="41"/>
      <c r="R44" s="42">
        <f t="shared" si="4"/>
        <v>0</v>
      </c>
      <c r="S44" s="43">
        <f t="shared" ref="S44:S58" si="5">+R44*D44</f>
        <v>0</v>
      </c>
      <c r="T44" s="43" t="str">
        <f t="shared" ref="T44:T58" si="6">+IF(ISERROR(S44/$D$2*12),"",S44/$D$2*12)</f>
        <v/>
      </c>
      <c r="U44" s="98"/>
    </row>
    <row r="45" spans="1:41" ht="14.4">
      <c r="A45" s="124">
        <v>998418069</v>
      </c>
      <c r="B45" s="125" t="s">
        <v>97</v>
      </c>
      <c r="C45" s="126" t="s">
        <v>98</v>
      </c>
      <c r="D45" s="52"/>
      <c r="E45" s="96"/>
      <c r="F45" s="40"/>
      <c r="G45" s="41"/>
      <c r="H45" s="44"/>
      <c r="I45" s="44"/>
      <c r="J45" s="44"/>
      <c r="K45" s="44"/>
      <c r="L45" s="44"/>
      <c r="M45" s="44"/>
      <c r="N45" s="44"/>
      <c r="O45" s="44"/>
      <c r="P45" s="44"/>
      <c r="Q45" s="44"/>
      <c r="R45" s="45">
        <f t="shared" si="4"/>
        <v>0</v>
      </c>
      <c r="S45" s="46">
        <f t="shared" si="5"/>
        <v>0</v>
      </c>
      <c r="T45" s="46" t="str">
        <f t="shared" si="6"/>
        <v/>
      </c>
      <c r="U45" s="98"/>
    </row>
    <row r="46" spans="1:41" ht="14.4">
      <c r="A46" s="124">
        <v>998418036</v>
      </c>
      <c r="B46" s="125" t="s">
        <v>99</v>
      </c>
      <c r="C46" s="126" t="s">
        <v>100</v>
      </c>
      <c r="D46" s="52"/>
      <c r="E46" s="96"/>
      <c r="F46" s="40"/>
      <c r="G46" s="41"/>
      <c r="H46" s="44"/>
      <c r="I46" s="44"/>
      <c r="J46" s="44"/>
      <c r="K46" s="44"/>
      <c r="L46" s="44"/>
      <c r="M46" s="44"/>
      <c r="N46" s="44"/>
      <c r="O46" s="44"/>
      <c r="P46" s="44"/>
      <c r="Q46" s="44"/>
      <c r="R46" s="45">
        <f t="shared" si="4"/>
        <v>0</v>
      </c>
      <c r="S46" s="46">
        <f t="shared" si="5"/>
        <v>0</v>
      </c>
      <c r="T46" s="46" t="str">
        <f t="shared" si="6"/>
        <v/>
      </c>
      <c r="U46" s="98"/>
    </row>
    <row r="47" spans="1:41" ht="14.4">
      <c r="A47" s="124">
        <v>998418068</v>
      </c>
      <c r="B47" s="125" t="s">
        <v>101</v>
      </c>
      <c r="C47" s="126" t="s">
        <v>102</v>
      </c>
      <c r="D47" s="52"/>
      <c r="E47" s="96"/>
      <c r="F47" s="40"/>
      <c r="G47" s="41"/>
      <c r="H47" s="44"/>
      <c r="I47" s="44"/>
      <c r="J47" s="44"/>
      <c r="K47" s="44"/>
      <c r="L47" s="44"/>
      <c r="M47" s="44"/>
      <c r="N47" s="44"/>
      <c r="O47" s="44"/>
      <c r="P47" s="44"/>
      <c r="Q47" s="44"/>
      <c r="R47" s="45">
        <f t="shared" si="4"/>
        <v>0</v>
      </c>
      <c r="S47" s="46">
        <f t="shared" si="5"/>
        <v>0</v>
      </c>
      <c r="T47" s="46" t="str">
        <f t="shared" si="6"/>
        <v/>
      </c>
      <c r="U47" s="98"/>
    </row>
    <row r="48" spans="1:41" ht="14.4">
      <c r="A48" s="124">
        <v>998418067</v>
      </c>
      <c r="B48" s="125" t="s">
        <v>103</v>
      </c>
      <c r="C48" s="126" t="s">
        <v>104</v>
      </c>
      <c r="D48" s="52"/>
      <c r="E48" s="96"/>
      <c r="F48" s="40"/>
      <c r="G48" s="41"/>
      <c r="H48" s="44"/>
      <c r="I48" s="44"/>
      <c r="J48" s="44"/>
      <c r="K48" s="44"/>
      <c r="L48" s="44"/>
      <c r="M48" s="44"/>
      <c r="N48" s="44"/>
      <c r="O48" s="44"/>
      <c r="P48" s="44"/>
      <c r="Q48" s="44"/>
      <c r="R48" s="45">
        <f t="shared" si="4"/>
        <v>0</v>
      </c>
      <c r="S48" s="46">
        <f t="shared" si="5"/>
        <v>0</v>
      </c>
      <c r="T48" s="46" t="str">
        <f t="shared" si="6"/>
        <v/>
      </c>
      <c r="U48" s="98"/>
    </row>
    <row r="49" spans="1:21" ht="14.4">
      <c r="A49" s="124">
        <v>998418066</v>
      </c>
      <c r="B49" s="125" t="s">
        <v>105</v>
      </c>
      <c r="C49" s="126" t="s">
        <v>106</v>
      </c>
      <c r="D49" s="52"/>
      <c r="E49" s="96"/>
      <c r="F49" s="40"/>
      <c r="G49" s="41"/>
      <c r="H49" s="44"/>
      <c r="I49" s="44"/>
      <c r="J49" s="44"/>
      <c r="K49" s="44"/>
      <c r="L49" s="44"/>
      <c r="M49" s="44"/>
      <c r="N49" s="44"/>
      <c r="O49" s="44"/>
      <c r="P49" s="44"/>
      <c r="Q49" s="44"/>
      <c r="R49" s="45">
        <f t="shared" si="4"/>
        <v>0</v>
      </c>
      <c r="S49" s="46">
        <f t="shared" si="5"/>
        <v>0</v>
      </c>
      <c r="T49" s="46" t="str">
        <f t="shared" si="6"/>
        <v/>
      </c>
      <c r="U49" s="98"/>
    </row>
    <row r="50" spans="1:21" ht="14.4">
      <c r="A50" s="124">
        <v>998418032</v>
      </c>
      <c r="B50" s="125" t="s">
        <v>107</v>
      </c>
      <c r="C50" s="126" t="s">
        <v>108</v>
      </c>
      <c r="D50" s="52"/>
      <c r="E50" s="96"/>
      <c r="F50" s="40"/>
      <c r="G50" s="41"/>
      <c r="H50" s="44"/>
      <c r="I50" s="44"/>
      <c r="J50" s="44"/>
      <c r="K50" s="44"/>
      <c r="L50" s="44"/>
      <c r="M50" s="44"/>
      <c r="N50" s="44"/>
      <c r="O50" s="44"/>
      <c r="P50" s="44"/>
      <c r="Q50" s="44"/>
      <c r="R50" s="45">
        <f t="shared" si="4"/>
        <v>0</v>
      </c>
      <c r="S50" s="46">
        <f t="shared" si="5"/>
        <v>0</v>
      </c>
      <c r="T50" s="46" t="str">
        <f t="shared" si="6"/>
        <v/>
      </c>
      <c r="U50" s="98"/>
    </row>
    <row r="51" spans="1:21" ht="15" thickBot="1">
      <c r="A51" s="127">
        <v>998418065</v>
      </c>
      <c r="B51" s="128" t="s">
        <v>109</v>
      </c>
      <c r="C51" s="129" t="s">
        <v>110</v>
      </c>
      <c r="D51" s="47"/>
      <c r="E51" s="96"/>
      <c r="F51" s="48"/>
      <c r="G51" s="49"/>
      <c r="H51" s="49"/>
      <c r="I51" s="49"/>
      <c r="J51" s="49"/>
      <c r="K51" s="49"/>
      <c r="L51" s="49"/>
      <c r="M51" s="49"/>
      <c r="N51" s="49"/>
      <c r="O51" s="49"/>
      <c r="P51" s="49"/>
      <c r="Q51" s="49"/>
      <c r="R51" s="50">
        <f t="shared" si="4"/>
        <v>0</v>
      </c>
      <c r="S51" s="51">
        <f t="shared" si="5"/>
        <v>0</v>
      </c>
      <c r="T51" s="51" t="str">
        <f t="shared" si="6"/>
        <v/>
      </c>
      <c r="U51" s="98"/>
    </row>
    <row r="52" spans="1:21" s="99" customFormat="1" ht="32.4" customHeight="1" thickBot="1">
      <c r="A52" s="137"/>
      <c r="B52" s="130"/>
      <c r="C52" s="131"/>
      <c r="D52" s="151"/>
      <c r="E52" s="96"/>
      <c r="F52" s="152"/>
      <c r="G52" s="153"/>
      <c r="H52" s="153"/>
      <c r="I52" s="153"/>
      <c r="J52" s="153"/>
      <c r="K52" s="153"/>
      <c r="L52" s="153"/>
      <c r="M52" s="153"/>
      <c r="N52" s="153"/>
      <c r="O52" s="153"/>
      <c r="P52" s="153"/>
      <c r="Q52" s="153"/>
      <c r="R52" s="154"/>
      <c r="S52" s="103"/>
      <c r="T52" s="103"/>
      <c r="U52" s="98"/>
    </row>
    <row r="53" spans="1:21" s="99" customFormat="1" ht="15.9" customHeight="1">
      <c r="A53" s="242" t="s">
        <v>73</v>
      </c>
      <c r="B53" s="243"/>
      <c r="C53" s="243"/>
      <c r="D53" s="166" t="s">
        <v>29</v>
      </c>
      <c r="E53" s="96"/>
      <c r="F53" s="152"/>
      <c r="G53" s="153"/>
      <c r="H53" s="153"/>
      <c r="I53" s="153"/>
      <c r="J53" s="153"/>
      <c r="K53" s="153"/>
      <c r="L53" s="153"/>
      <c r="M53" s="153"/>
      <c r="N53" s="153"/>
      <c r="O53" s="153"/>
      <c r="P53" s="153"/>
      <c r="Q53" s="153"/>
      <c r="R53" s="154"/>
      <c r="S53" s="103"/>
      <c r="T53" s="103"/>
      <c r="U53" s="98"/>
    </row>
    <row r="54" spans="1:21" s="99" customFormat="1" ht="15" customHeight="1">
      <c r="A54" s="109" t="s">
        <v>31</v>
      </c>
      <c r="B54" s="119" t="s">
        <v>32</v>
      </c>
      <c r="C54" s="111" t="s">
        <v>33</v>
      </c>
      <c r="D54" s="156" t="s">
        <v>34</v>
      </c>
      <c r="E54" s="96"/>
      <c r="F54" s="157" t="s">
        <v>35</v>
      </c>
      <c r="G54" s="120" t="s">
        <v>36</v>
      </c>
      <c r="H54" s="120" t="s">
        <v>37</v>
      </c>
      <c r="I54" s="120" t="s">
        <v>38</v>
      </c>
      <c r="J54" s="120" t="s">
        <v>39</v>
      </c>
      <c r="K54" s="120" t="s">
        <v>40</v>
      </c>
      <c r="L54" s="120" t="s">
        <v>41</v>
      </c>
      <c r="M54" s="120" t="s">
        <v>42</v>
      </c>
      <c r="N54" s="120" t="s">
        <v>43</v>
      </c>
      <c r="O54" s="120" t="s">
        <v>44</v>
      </c>
      <c r="P54" s="120" t="s">
        <v>45</v>
      </c>
      <c r="Q54" s="120" t="s">
        <v>46</v>
      </c>
      <c r="R54" s="120" t="s">
        <v>47</v>
      </c>
      <c r="S54" s="120" t="s">
        <v>48</v>
      </c>
      <c r="T54" s="120" t="s">
        <v>49</v>
      </c>
      <c r="U54" s="98"/>
    </row>
    <row r="55" spans="1:21" ht="14.1" customHeight="1">
      <c r="A55" s="121">
        <v>998418064</v>
      </c>
      <c r="B55" s="122" t="s">
        <v>111</v>
      </c>
      <c r="C55" s="123" t="s">
        <v>112</v>
      </c>
      <c r="D55" s="39"/>
      <c r="E55" s="96"/>
      <c r="F55" s="40"/>
      <c r="G55" s="41"/>
      <c r="H55" s="41"/>
      <c r="I55" s="41"/>
      <c r="J55" s="41"/>
      <c r="K55" s="41"/>
      <c r="L55" s="41"/>
      <c r="M55" s="41"/>
      <c r="N55" s="41"/>
      <c r="O55" s="41"/>
      <c r="P55" s="41"/>
      <c r="Q55" s="41"/>
      <c r="R55" s="42">
        <f t="shared" si="4"/>
        <v>0</v>
      </c>
      <c r="S55" s="43">
        <f t="shared" si="5"/>
        <v>0</v>
      </c>
      <c r="T55" s="43" t="str">
        <f t="shared" si="6"/>
        <v/>
      </c>
      <c r="U55" s="98"/>
    </row>
    <row r="56" spans="1:21" ht="14.4">
      <c r="A56" s="124">
        <v>998418063</v>
      </c>
      <c r="B56" s="125" t="s">
        <v>113</v>
      </c>
      <c r="C56" s="126" t="s">
        <v>114</v>
      </c>
      <c r="D56" s="52"/>
      <c r="E56" s="96"/>
      <c r="F56" s="40"/>
      <c r="G56" s="41"/>
      <c r="H56" s="44"/>
      <c r="I56" s="44"/>
      <c r="J56" s="44"/>
      <c r="K56" s="44"/>
      <c r="L56" s="44"/>
      <c r="M56" s="44"/>
      <c r="N56" s="44"/>
      <c r="O56" s="44"/>
      <c r="P56" s="44"/>
      <c r="Q56" s="44"/>
      <c r="R56" s="45">
        <f t="shared" si="4"/>
        <v>0</v>
      </c>
      <c r="S56" s="46">
        <f t="shared" si="5"/>
        <v>0</v>
      </c>
      <c r="T56" s="46" t="str">
        <f t="shared" si="6"/>
        <v/>
      </c>
      <c r="U56" s="98"/>
    </row>
    <row r="57" spans="1:21" ht="14.4">
      <c r="A57" s="124">
        <v>998418026</v>
      </c>
      <c r="B57" s="125" t="s">
        <v>115</v>
      </c>
      <c r="C57" s="126" t="s">
        <v>116</v>
      </c>
      <c r="D57" s="52"/>
      <c r="E57" s="96"/>
      <c r="F57" s="40"/>
      <c r="G57" s="41"/>
      <c r="H57" s="44"/>
      <c r="I57" s="44"/>
      <c r="J57" s="44"/>
      <c r="K57" s="44"/>
      <c r="L57" s="44"/>
      <c r="M57" s="44"/>
      <c r="N57" s="44"/>
      <c r="O57" s="44"/>
      <c r="P57" s="44"/>
      <c r="Q57" s="44"/>
      <c r="R57" s="45">
        <f t="shared" si="4"/>
        <v>0</v>
      </c>
      <c r="S57" s="46">
        <f t="shared" si="5"/>
        <v>0</v>
      </c>
      <c r="T57" s="46" t="str">
        <f t="shared" si="6"/>
        <v/>
      </c>
      <c r="U57" s="98"/>
    </row>
    <row r="58" spans="1:21" ht="15" thickBot="1">
      <c r="A58" s="127">
        <v>998418062</v>
      </c>
      <c r="B58" s="128" t="s">
        <v>117</v>
      </c>
      <c r="C58" s="129" t="s">
        <v>118</v>
      </c>
      <c r="D58" s="47"/>
      <c r="E58" s="96"/>
      <c r="F58" s="48"/>
      <c r="G58" s="49"/>
      <c r="H58" s="49"/>
      <c r="I58" s="49"/>
      <c r="J58" s="49"/>
      <c r="K58" s="49"/>
      <c r="L58" s="49"/>
      <c r="M58" s="49"/>
      <c r="N58" s="49"/>
      <c r="O58" s="49"/>
      <c r="P58" s="49"/>
      <c r="Q58" s="49"/>
      <c r="R58" s="50">
        <f t="shared" si="4"/>
        <v>0</v>
      </c>
      <c r="S58" s="51">
        <f t="shared" si="5"/>
        <v>0</v>
      </c>
      <c r="T58" s="51" t="str">
        <f t="shared" si="6"/>
        <v/>
      </c>
      <c r="U58" s="98"/>
    </row>
    <row r="59" spans="1:21" s="99" customFormat="1" ht="33" customHeight="1" thickBot="1">
      <c r="A59" s="246"/>
      <c r="B59" s="246"/>
      <c r="C59" s="246"/>
      <c r="D59" s="147"/>
      <c r="E59" s="96"/>
      <c r="F59" s="148"/>
      <c r="G59" s="96"/>
      <c r="H59" s="96"/>
      <c r="I59" s="96"/>
      <c r="J59" s="96"/>
      <c r="K59" s="96"/>
      <c r="L59" s="96"/>
      <c r="M59" s="96"/>
      <c r="N59" s="96"/>
      <c r="O59" s="96"/>
      <c r="P59" s="96"/>
      <c r="Q59" s="96"/>
      <c r="R59" s="96"/>
      <c r="S59" s="96"/>
      <c r="T59" s="103"/>
      <c r="U59" s="98"/>
    </row>
    <row r="60" spans="1:21" s="99" customFormat="1" ht="15.6" customHeight="1">
      <c r="A60" s="242" t="s">
        <v>82</v>
      </c>
      <c r="B60" s="243"/>
      <c r="C60" s="243"/>
      <c r="D60" s="166" t="s">
        <v>29</v>
      </c>
      <c r="E60" s="96"/>
      <c r="F60" s="148"/>
      <c r="G60" s="96"/>
      <c r="H60" s="96"/>
      <c r="I60" s="96"/>
      <c r="J60" s="96"/>
      <c r="K60" s="96"/>
      <c r="L60" s="96"/>
      <c r="M60" s="96"/>
      <c r="N60" s="96"/>
      <c r="O60" s="96"/>
      <c r="P60" s="96"/>
      <c r="Q60" s="96"/>
      <c r="R60" s="96"/>
      <c r="S60" s="96"/>
      <c r="T60" s="103"/>
      <c r="U60" s="98"/>
    </row>
    <row r="61" spans="1:21" ht="15" customHeight="1">
      <c r="A61" s="118" t="s">
        <v>31</v>
      </c>
      <c r="B61" s="119" t="s">
        <v>32</v>
      </c>
      <c r="C61" s="120" t="s">
        <v>33</v>
      </c>
      <c r="D61" s="36" t="s">
        <v>34</v>
      </c>
      <c r="E61" s="96"/>
      <c r="F61" s="37" t="s">
        <v>35</v>
      </c>
      <c r="G61" s="38" t="s">
        <v>36</v>
      </c>
      <c r="H61" s="38" t="s">
        <v>37</v>
      </c>
      <c r="I61" s="38" t="s">
        <v>38</v>
      </c>
      <c r="J61" s="38" t="s">
        <v>39</v>
      </c>
      <c r="K61" s="38" t="s">
        <v>40</v>
      </c>
      <c r="L61" s="38" t="s">
        <v>41</v>
      </c>
      <c r="M61" s="38" t="s">
        <v>42</v>
      </c>
      <c r="N61" s="38" t="s">
        <v>43</v>
      </c>
      <c r="O61" s="38" t="s">
        <v>44</v>
      </c>
      <c r="P61" s="38" t="s">
        <v>45</v>
      </c>
      <c r="Q61" s="38" t="s">
        <v>46</v>
      </c>
      <c r="R61" s="38" t="s">
        <v>47</v>
      </c>
      <c r="S61" s="38" t="s">
        <v>48</v>
      </c>
      <c r="T61" s="38" t="s">
        <v>49</v>
      </c>
      <c r="U61" s="98"/>
    </row>
    <row r="62" spans="1:21" ht="14.4">
      <c r="A62" s="121" t="s">
        <v>119</v>
      </c>
      <c r="B62" s="122" t="s">
        <v>120</v>
      </c>
      <c r="C62" s="123" t="s">
        <v>121</v>
      </c>
      <c r="D62" s="39"/>
      <c r="E62" s="96"/>
      <c r="F62" s="40"/>
      <c r="G62" s="41"/>
      <c r="H62" s="41"/>
      <c r="I62" s="41"/>
      <c r="J62" s="41"/>
      <c r="K62" s="41"/>
      <c r="L62" s="41"/>
      <c r="M62" s="41"/>
      <c r="N62" s="41"/>
      <c r="O62" s="41"/>
      <c r="P62" s="41"/>
      <c r="Q62" s="41"/>
      <c r="R62" s="42">
        <f t="shared" si="4"/>
        <v>0</v>
      </c>
      <c r="S62" s="43">
        <f>+R62*D62</f>
        <v>0</v>
      </c>
      <c r="T62" s="43" t="str">
        <f>+IF(ISERROR(S62/$D$2*12),"",S62/$D$2*12)</f>
        <v/>
      </c>
      <c r="U62" s="98"/>
    </row>
    <row r="63" spans="1:21" ht="14.4">
      <c r="A63" s="124" t="s">
        <v>122</v>
      </c>
      <c r="B63" s="125" t="s">
        <v>123</v>
      </c>
      <c r="C63" s="126" t="s">
        <v>124</v>
      </c>
      <c r="D63" s="52"/>
      <c r="E63" s="96"/>
      <c r="F63" s="40"/>
      <c r="G63" s="41"/>
      <c r="H63" s="44"/>
      <c r="I63" s="44"/>
      <c r="J63" s="44"/>
      <c r="K63" s="44"/>
      <c r="L63" s="44"/>
      <c r="M63" s="44"/>
      <c r="N63" s="44"/>
      <c r="O63" s="44"/>
      <c r="P63" s="44"/>
      <c r="Q63" s="44"/>
      <c r="R63" s="45">
        <f t="shared" si="4"/>
        <v>0</v>
      </c>
      <c r="S63" s="46">
        <f>+R63*D63</f>
        <v>0</v>
      </c>
      <c r="T63" s="46" t="str">
        <f>+IF(ISERROR(S63/$D$2*12),"",S63/$D$2*12)</f>
        <v/>
      </c>
      <c r="U63" s="98"/>
    </row>
    <row r="64" spans="1:21" ht="15" thickBot="1">
      <c r="A64" s="127" t="s">
        <v>125</v>
      </c>
      <c r="B64" s="128" t="s">
        <v>126</v>
      </c>
      <c r="C64" s="129" t="s">
        <v>127</v>
      </c>
      <c r="D64" s="47"/>
      <c r="E64" s="96"/>
      <c r="F64" s="54"/>
      <c r="G64" s="55"/>
      <c r="H64" s="56"/>
      <c r="I64" s="56"/>
      <c r="J64" s="56"/>
      <c r="K64" s="56"/>
      <c r="L64" s="56"/>
      <c r="M64" s="56"/>
      <c r="N64" s="56"/>
      <c r="O64" s="56"/>
      <c r="P64" s="56"/>
      <c r="Q64" s="56"/>
      <c r="R64" s="57">
        <f t="shared" si="4"/>
        <v>0</v>
      </c>
      <c r="S64" s="58">
        <f>+R64*D64</f>
        <v>0</v>
      </c>
      <c r="T64" s="58" t="str">
        <f>+IF(ISERROR(S64/$D$2*12),"",S64/$D$2*12)</f>
        <v/>
      </c>
      <c r="U64" s="98"/>
    </row>
    <row r="65" spans="1:42" s="99" customFormat="1" ht="14.4">
      <c r="A65" s="101"/>
      <c r="B65" s="101"/>
      <c r="C65" s="96"/>
      <c r="D65" s="96"/>
      <c r="E65" s="96"/>
      <c r="F65" s="97">
        <f t="shared" ref="F65:T65" si="7">SUM(F38:F64)</f>
        <v>0</v>
      </c>
      <c r="G65" s="97">
        <f t="shared" si="7"/>
        <v>0</v>
      </c>
      <c r="H65" s="97">
        <f t="shared" si="7"/>
        <v>0</v>
      </c>
      <c r="I65" s="97">
        <f t="shared" si="7"/>
        <v>0</v>
      </c>
      <c r="J65" s="97">
        <f t="shared" si="7"/>
        <v>0</v>
      </c>
      <c r="K65" s="97">
        <f t="shared" si="7"/>
        <v>0</v>
      </c>
      <c r="L65" s="97">
        <f t="shared" si="7"/>
        <v>0</v>
      </c>
      <c r="M65" s="97">
        <f t="shared" si="7"/>
        <v>0</v>
      </c>
      <c r="N65" s="97">
        <f t="shared" si="7"/>
        <v>0</v>
      </c>
      <c r="O65" s="97">
        <f t="shared" si="7"/>
        <v>0</v>
      </c>
      <c r="P65" s="97">
        <f t="shared" si="7"/>
        <v>0</v>
      </c>
      <c r="Q65" s="97">
        <f t="shared" si="7"/>
        <v>0</v>
      </c>
      <c r="R65" s="140">
        <f t="shared" si="7"/>
        <v>0</v>
      </c>
      <c r="S65" s="141">
        <f t="shared" si="7"/>
        <v>0</v>
      </c>
      <c r="T65" s="141">
        <f t="shared" si="7"/>
        <v>0</v>
      </c>
      <c r="U65" s="98"/>
    </row>
    <row r="66" spans="1:42" s="99" customFormat="1" ht="14.4">
      <c r="A66" s="101"/>
      <c r="B66" s="101"/>
      <c r="C66" s="96"/>
      <c r="D66" s="96"/>
      <c r="E66" s="96"/>
      <c r="F66" s="97"/>
      <c r="G66" s="97"/>
      <c r="H66" s="97"/>
      <c r="I66" s="97"/>
      <c r="J66" s="97"/>
      <c r="K66" s="97"/>
      <c r="L66" s="97"/>
      <c r="M66" s="97"/>
      <c r="N66" s="97"/>
      <c r="O66" s="97"/>
      <c r="P66" s="97"/>
      <c r="Q66" s="97"/>
      <c r="R66" s="140"/>
      <c r="S66" s="141"/>
      <c r="T66" s="141"/>
      <c r="U66" s="98"/>
    </row>
    <row r="67" spans="1:42" s="99" customFormat="1" ht="14.4" customHeight="1">
      <c r="A67" s="244" t="s">
        <v>128</v>
      </c>
      <c r="B67" s="244"/>
      <c r="C67" s="244"/>
      <c r="D67" s="244"/>
      <c r="E67" s="97"/>
      <c r="F67" s="97">
        <f t="shared" ref="F67:T67" si="8">+F65+F34</f>
        <v>0</v>
      </c>
      <c r="G67" s="97">
        <f t="shared" si="8"/>
        <v>0</v>
      </c>
      <c r="H67" s="97">
        <f t="shared" si="8"/>
        <v>0</v>
      </c>
      <c r="I67" s="97">
        <f t="shared" si="8"/>
        <v>0</v>
      </c>
      <c r="J67" s="97">
        <f t="shared" si="8"/>
        <v>0</v>
      </c>
      <c r="K67" s="97">
        <f t="shared" si="8"/>
        <v>0</v>
      </c>
      <c r="L67" s="97">
        <f t="shared" si="8"/>
        <v>0</v>
      </c>
      <c r="M67" s="97">
        <f t="shared" si="8"/>
        <v>0</v>
      </c>
      <c r="N67" s="97">
        <f t="shared" si="8"/>
        <v>0</v>
      </c>
      <c r="O67" s="97">
        <f t="shared" si="8"/>
        <v>0</v>
      </c>
      <c r="P67" s="97">
        <f t="shared" si="8"/>
        <v>0</v>
      </c>
      <c r="Q67" s="97">
        <f t="shared" si="8"/>
        <v>0</v>
      </c>
      <c r="R67" s="140">
        <f t="shared" si="8"/>
        <v>0</v>
      </c>
      <c r="S67" s="141">
        <f t="shared" si="8"/>
        <v>0</v>
      </c>
      <c r="T67" s="141">
        <f t="shared" si="8"/>
        <v>0</v>
      </c>
      <c r="U67" s="98"/>
    </row>
    <row r="68" spans="1:42" s="143" customFormat="1">
      <c r="A68" s="138"/>
      <c r="B68" s="138"/>
      <c r="C68" s="98"/>
      <c r="D68" s="245"/>
      <c r="E68" s="98"/>
      <c r="F68" s="98"/>
      <c r="G68" s="98"/>
      <c r="H68" s="98"/>
      <c r="I68" s="98"/>
      <c r="J68" s="98"/>
      <c r="K68" s="98"/>
      <c r="L68" s="98"/>
      <c r="M68" s="98"/>
      <c r="N68" s="98"/>
      <c r="O68" s="98"/>
      <c r="P68" s="98"/>
      <c r="Q68" s="98"/>
      <c r="R68" s="98"/>
      <c r="S68" s="142"/>
      <c r="T68" s="142"/>
      <c r="U68" s="98"/>
      <c r="V68" s="99"/>
      <c r="W68" s="99"/>
      <c r="X68" s="99"/>
      <c r="Y68" s="99"/>
      <c r="Z68" s="99"/>
      <c r="AA68" s="99"/>
      <c r="AB68" s="99"/>
      <c r="AC68" s="99"/>
      <c r="AD68" s="99"/>
      <c r="AE68" s="99"/>
      <c r="AF68" s="99"/>
      <c r="AG68" s="99"/>
      <c r="AH68" s="99"/>
      <c r="AI68" s="99"/>
      <c r="AJ68" s="99"/>
      <c r="AK68" s="99"/>
      <c r="AL68" s="99"/>
      <c r="AM68" s="99"/>
      <c r="AN68" s="99"/>
      <c r="AO68" s="99"/>
      <c r="AP68" s="99"/>
    </row>
    <row r="69" spans="1:42" s="143" customFormat="1">
      <c r="A69" s="138"/>
      <c r="B69" s="138"/>
      <c r="C69" s="98"/>
      <c r="D69" s="245"/>
      <c r="E69" s="98"/>
      <c r="F69" s="98"/>
      <c r="G69" s="98"/>
      <c r="H69" s="98"/>
      <c r="I69" s="98"/>
      <c r="J69" s="98"/>
      <c r="K69" s="98"/>
      <c r="L69" s="98"/>
      <c r="M69" s="98"/>
      <c r="N69" s="98"/>
      <c r="O69" s="98"/>
      <c r="P69" s="98"/>
      <c r="Q69" s="98"/>
      <c r="R69" s="98"/>
      <c r="S69" s="142"/>
      <c r="T69" s="142"/>
      <c r="U69" s="98"/>
      <c r="V69" s="99"/>
      <c r="W69" s="99"/>
      <c r="X69" s="99"/>
      <c r="Y69" s="99"/>
      <c r="Z69" s="99"/>
      <c r="AA69" s="99"/>
      <c r="AB69" s="99"/>
      <c r="AC69" s="99"/>
      <c r="AD69" s="99"/>
      <c r="AE69" s="99"/>
      <c r="AF69" s="99"/>
      <c r="AG69" s="99"/>
      <c r="AH69" s="99"/>
      <c r="AI69" s="99"/>
      <c r="AJ69" s="99"/>
      <c r="AK69" s="99"/>
      <c r="AL69" s="99"/>
      <c r="AM69" s="99"/>
      <c r="AN69" s="99"/>
      <c r="AO69" s="99"/>
      <c r="AP69" s="99"/>
    </row>
    <row r="70" spans="1:42" s="143" customFormat="1">
      <c r="A70" s="138"/>
      <c r="B70" s="138"/>
      <c r="C70" s="98"/>
      <c r="D70" s="98"/>
      <c r="E70" s="98"/>
      <c r="F70" s="98"/>
      <c r="G70" s="98"/>
      <c r="H70" s="98"/>
      <c r="I70" s="98"/>
      <c r="J70" s="98"/>
      <c r="K70" s="98"/>
      <c r="L70" s="98"/>
      <c r="M70" s="98"/>
      <c r="N70" s="98"/>
      <c r="O70" s="98"/>
      <c r="P70" s="98"/>
      <c r="Q70" s="98"/>
      <c r="R70" s="98"/>
      <c r="S70" s="142"/>
      <c r="T70" s="142"/>
      <c r="U70" s="98"/>
      <c r="V70" s="99"/>
      <c r="W70" s="99"/>
      <c r="X70" s="99"/>
      <c r="Y70" s="99"/>
      <c r="Z70" s="99"/>
      <c r="AA70" s="99"/>
      <c r="AB70" s="99"/>
      <c r="AC70" s="99"/>
      <c r="AD70" s="99"/>
      <c r="AE70" s="99"/>
      <c r="AF70" s="99"/>
      <c r="AG70" s="99"/>
      <c r="AH70" s="99"/>
      <c r="AI70" s="99"/>
      <c r="AJ70" s="99"/>
      <c r="AK70" s="99"/>
      <c r="AL70" s="99"/>
      <c r="AM70" s="99"/>
      <c r="AN70" s="99"/>
      <c r="AO70" s="99"/>
      <c r="AP70" s="99"/>
    </row>
    <row r="71" spans="1:42" s="143" customFormat="1">
      <c r="A71" s="138"/>
      <c r="B71" s="138"/>
      <c r="C71" s="98"/>
      <c r="D71" s="98"/>
      <c r="E71" s="98"/>
      <c r="F71" s="98"/>
      <c r="G71" s="98"/>
      <c r="H71" s="98"/>
      <c r="I71" s="98"/>
      <c r="J71" s="98"/>
      <c r="K71" s="98"/>
      <c r="L71" s="98"/>
      <c r="M71" s="98"/>
      <c r="N71" s="98"/>
      <c r="O71" s="98"/>
      <c r="P71" s="98"/>
      <c r="Q71" s="98"/>
      <c r="R71" s="98"/>
      <c r="S71" s="142"/>
      <c r="T71" s="142"/>
      <c r="U71" s="98"/>
      <c r="V71" s="99"/>
      <c r="W71" s="99"/>
      <c r="X71" s="99"/>
      <c r="Y71" s="99"/>
      <c r="Z71" s="99"/>
      <c r="AA71" s="99"/>
      <c r="AB71" s="99"/>
      <c r="AC71" s="99"/>
      <c r="AD71" s="99"/>
      <c r="AE71" s="99"/>
      <c r="AF71" s="99"/>
      <c r="AG71" s="99"/>
      <c r="AH71" s="99"/>
      <c r="AI71" s="99"/>
      <c r="AJ71" s="99"/>
      <c r="AK71" s="99"/>
      <c r="AL71" s="99"/>
      <c r="AM71" s="99"/>
      <c r="AN71" s="99"/>
      <c r="AO71" s="99"/>
      <c r="AP71" s="99"/>
    </row>
    <row r="72" spans="1:42" s="143" customFormat="1">
      <c r="A72" s="138"/>
      <c r="B72" s="138"/>
      <c r="C72" s="98"/>
      <c r="D72" s="98"/>
      <c r="E72" s="98"/>
      <c r="F72" s="98"/>
      <c r="G72" s="98"/>
      <c r="H72" s="98"/>
      <c r="I72" s="98"/>
      <c r="J72" s="98"/>
      <c r="K72" s="98"/>
      <c r="L72" s="98"/>
      <c r="M72" s="98"/>
      <c r="N72" s="98"/>
      <c r="O72" s="98"/>
      <c r="P72" s="98"/>
      <c r="Q72" s="98"/>
      <c r="R72" s="98"/>
      <c r="S72" s="142"/>
      <c r="T72" s="142"/>
      <c r="U72" s="98"/>
      <c r="V72" s="99"/>
      <c r="W72" s="99"/>
      <c r="X72" s="99"/>
      <c r="Y72" s="99"/>
      <c r="Z72" s="99"/>
      <c r="AA72" s="99"/>
      <c r="AB72" s="99"/>
      <c r="AC72" s="99"/>
      <c r="AD72" s="99"/>
      <c r="AE72" s="99"/>
      <c r="AF72" s="99"/>
      <c r="AG72" s="99"/>
      <c r="AH72" s="99"/>
      <c r="AI72" s="99"/>
      <c r="AJ72" s="99"/>
      <c r="AK72" s="99"/>
      <c r="AL72" s="99"/>
      <c r="AM72" s="99"/>
      <c r="AN72" s="99"/>
      <c r="AO72" s="99"/>
      <c r="AP72" s="99"/>
    </row>
    <row r="73" spans="1:42" s="99" customFormat="1">
      <c r="A73" s="138"/>
      <c r="B73" s="138"/>
      <c r="C73" s="98"/>
      <c r="D73" s="98"/>
      <c r="E73" s="98"/>
      <c r="F73" s="98"/>
      <c r="G73" s="98"/>
      <c r="H73" s="98"/>
      <c r="I73" s="98"/>
      <c r="J73" s="98"/>
      <c r="K73" s="98"/>
      <c r="L73" s="98"/>
      <c r="M73" s="98"/>
      <c r="N73" s="98"/>
      <c r="O73" s="98"/>
      <c r="P73" s="98"/>
      <c r="Q73" s="98"/>
      <c r="R73" s="98"/>
      <c r="S73" s="142"/>
      <c r="T73" s="142"/>
      <c r="U73" s="98"/>
    </row>
    <row r="74" spans="1:42" s="99" customFormat="1">
      <c r="A74" s="138"/>
      <c r="B74" s="138"/>
      <c r="C74" s="98"/>
      <c r="D74" s="98"/>
      <c r="E74" s="98"/>
      <c r="F74" s="98"/>
      <c r="G74" s="98"/>
      <c r="H74" s="98"/>
      <c r="I74" s="98"/>
      <c r="J74" s="98"/>
      <c r="K74" s="98"/>
      <c r="L74" s="98"/>
      <c r="M74" s="98"/>
      <c r="N74" s="98"/>
      <c r="O74" s="98"/>
      <c r="P74" s="98"/>
      <c r="Q74" s="98"/>
      <c r="R74" s="98"/>
      <c r="S74" s="142"/>
      <c r="T74" s="142"/>
      <c r="U74" s="98"/>
    </row>
    <row r="75" spans="1:42" s="99" customFormat="1">
      <c r="A75" s="138"/>
      <c r="B75" s="138"/>
      <c r="C75" s="98"/>
      <c r="D75" s="98"/>
      <c r="E75" s="98"/>
      <c r="F75" s="98"/>
      <c r="G75" s="98"/>
      <c r="H75" s="98"/>
      <c r="I75" s="98"/>
      <c r="J75" s="98"/>
      <c r="K75" s="98"/>
      <c r="L75" s="98"/>
      <c r="M75" s="98"/>
      <c r="N75" s="98"/>
      <c r="O75" s="98"/>
      <c r="P75" s="98"/>
      <c r="Q75" s="98"/>
      <c r="R75" s="98"/>
      <c r="S75" s="142"/>
      <c r="T75" s="142"/>
      <c r="U75" s="98"/>
    </row>
    <row r="76" spans="1:42" s="99" customFormat="1">
      <c r="A76" s="138"/>
      <c r="B76" s="138"/>
      <c r="C76" s="98"/>
      <c r="D76" s="98"/>
      <c r="E76" s="98"/>
      <c r="F76" s="98"/>
      <c r="G76" s="98"/>
      <c r="H76" s="98"/>
      <c r="I76" s="98"/>
      <c r="J76" s="98"/>
      <c r="K76" s="98"/>
      <c r="L76" s="98"/>
      <c r="M76" s="98"/>
      <c r="N76" s="98"/>
      <c r="O76" s="98"/>
      <c r="P76" s="98"/>
      <c r="Q76" s="98"/>
      <c r="R76" s="98"/>
      <c r="S76" s="142"/>
      <c r="T76" s="142"/>
      <c r="U76" s="98"/>
    </row>
    <row r="77" spans="1:42" s="99" customFormat="1">
      <c r="A77" s="138"/>
      <c r="B77" s="138"/>
      <c r="C77" s="98"/>
      <c r="D77" s="98"/>
      <c r="E77" s="98"/>
      <c r="F77" s="98"/>
      <c r="G77" s="98"/>
      <c r="H77" s="98"/>
      <c r="I77" s="98"/>
      <c r="J77" s="98"/>
      <c r="K77" s="98"/>
      <c r="L77" s="98"/>
      <c r="M77" s="98"/>
      <c r="N77" s="98"/>
      <c r="O77" s="98"/>
      <c r="P77" s="98"/>
      <c r="Q77" s="98"/>
      <c r="R77" s="98"/>
      <c r="S77" s="142"/>
      <c r="T77" s="142"/>
      <c r="U77" s="98"/>
    </row>
    <row r="78" spans="1:42" s="99" customFormat="1">
      <c r="A78" s="138"/>
      <c r="B78" s="138"/>
      <c r="C78" s="98"/>
      <c r="D78" s="98"/>
      <c r="E78" s="98"/>
      <c r="F78" s="98"/>
      <c r="G78" s="98"/>
      <c r="H78" s="98"/>
      <c r="I78" s="98"/>
      <c r="J78" s="98"/>
      <c r="K78" s="98"/>
      <c r="L78" s="98"/>
      <c r="M78" s="98"/>
      <c r="N78" s="98"/>
      <c r="O78" s="98"/>
      <c r="P78" s="98"/>
      <c r="Q78" s="98"/>
      <c r="R78" s="98"/>
      <c r="S78" s="142"/>
      <c r="T78" s="142"/>
      <c r="U78" s="98"/>
    </row>
    <row r="79" spans="1:42" s="99" customFormat="1">
      <c r="A79" s="138"/>
      <c r="B79" s="138"/>
      <c r="C79" s="98"/>
      <c r="D79" s="98"/>
      <c r="E79" s="98"/>
      <c r="F79" s="98"/>
      <c r="G79" s="98"/>
      <c r="H79" s="98"/>
      <c r="I79" s="98"/>
      <c r="J79" s="98"/>
      <c r="K79" s="98"/>
      <c r="L79" s="98"/>
      <c r="M79" s="98"/>
      <c r="N79" s="98"/>
      <c r="O79" s="98"/>
      <c r="P79" s="98"/>
      <c r="Q79" s="98"/>
      <c r="R79" s="98"/>
      <c r="S79" s="142"/>
      <c r="T79" s="142"/>
      <c r="U79" s="98"/>
    </row>
    <row r="80" spans="1:42" s="99" customFormat="1">
      <c r="A80" s="138"/>
      <c r="B80" s="138"/>
      <c r="C80" s="98"/>
      <c r="D80" s="98"/>
      <c r="E80" s="98"/>
      <c r="F80" s="98"/>
      <c r="G80" s="98"/>
      <c r="H80" s="98"/>
      <c r="I80" s="98"/>
      <c r="J80" s="98"/>
      <c r="K80" s="98"/>
      <c r="L80" s="98"/>
      <c r="M80" s="98"/>
      <c r="N80" s="98"/>
      <c r="O80" s="98"/>
      <c r="P80" s="98"/>
      <c r="Q80" s="98"/>
      <c r="R80" s="98"/>
      <c r="S80" s="142"/>
      <c r="T80" s="142"/>
      <c r="U80" s="98"/>
    </row>
    <row r="81" spans="1:21" s="99" customFormat="1">
      <c r="A81" s="138"/>
      <c r="B81" s="138"/>
      <c r="C81" s="98"/>
      <c r="D81" s="98"/>
      <c r="E81" s="98"/>
      <c r="F81" s="98"/>
      <c r="G81" s="98"/>
      <c r="H81" s="98"/>
      <c r="I81" s="98"/>
      <c r="J81" s="98"/>
      <c r="K81" s="98"/>
      <c r="L81" s="98"/>
      <c r="M81" s="98"/>
      <c r="N81" s="98"/>
      <c r="O81" s="98"/>
      <c r="P81" s="98"/>
      <c r="Q81" s="98"/>
      <c r="R81" s="98"/>
      <c r="S81" s="142"/>
      <c r="T81" s="142"/>
      <c r="U81" s="98"/>
    </row>
    <row r="82" spans="1:21" s="99" customFormat="1">
      <c r="A82" s="138"/>
      <c r="B82" s="138"/>
      <c r="C82" s="98"/>
      <c r="D82" s="98"/>
      <c r="E82" s="98"/>
      <c r="F82" s="98"/>
      <c r="G82" s="98"/>
      <c r="H82" s="98"/>
      <c r="I82" s="98"/>
      <c r="J82" s="98"/>
      <c r="K82" s="98"/>
      <c r="L82" s="98"/>
      <c r="M82" s="98"/>
      <c r="N82" s="98"/>
      <c r="O82" s="98"/>
      <c r="P82" s="98"/>
      <c r="Q82" s="98"/>
      <c r="R82" s="98"/>
      <c r="S82" s="142"/>
      <c r="T82" s="142"/>
      <c r="U82" s="98"/>
    </row>
    <row r="83" spans="1:21" s="99" customFormat="1">
      <c r="A83" s="138"/>
      <c r="B83" s="138"/>
      <c r="C83" s="98"/>
      <c r="D83" s="98"/>
      <c r="E83" s="98"/>
      <c r="F83" s="98"/>
      <c r="G83" s="98"/>
      <c r="H83" s="98"/>
      <c r="I83" s="98"/>
      <c r="J83" s="98"/>
      <c r="K83" s="98"/>
      <c r="L83" s="98"/>
      <c r="M83" s="98"/>
      <c r="N83" s="98"/>
      <c r="O83" s="98"/>
      <c r="P83" s="98"/>
      <c r="Q83" s="98"/>
      <c r="R83" s="98"/>
      <c r="S83" s="142"/>
      <c r="T83" s="142"/>
      <c r="U83" s="98"/>
    </row>
    <row r="84" spans="1:21" s="99" customFormat="1">
      <c r="A84" s="138"/>
      <c r="B84" s="138"/>
      <c r="C84" s="98"/>
      <c r="D84" s="98"/>
      <c r="E84" s="98"/>
      <c r="F84" s="98"/>
      <c r="G84" s="98"/>
      <c r="H84" s="98"/>
      <c r="I84" s="98"/>
      <c r="J84" s="98"/>
      <c r="K84" s="98"/>
      <c r="L84" s="98"/>
      <c r="M84" s="98"/>
      <c r="N84" s="98"/>
      <c r="O84" s="98"/>
      <c r="P84" s="98"/>
      <c r="Q84" s="98"/>
      <c r="R84" s="98"/>
      <c r="S84" s="142"/>
      <c r="T84" s="142"/>
      <c r="U84" s="98"/>
    </row>
    <row r="85" spans="1:21" s="99" customFormat="1">
      <c r="A85" s="138"/>
      <c r="B85" s="138"/>
      <c r="C85" s="98"/>
      <c r="D85" s="98"/>
      <c r="E85" s="98"/>
      <c r="F85" s="98"/>
      <c r="G85" s="98"/>
      <c r="H85" s="98"/>
      <c r="I85" s="98"/>
      <c r="J85" s="98"/>
      <c r="K85" s="98"/>
      <c r="L85" s="98"/>
      <c r="M85" s="98"/>
      <c r="N85" s="98"/>
      <c r="O85" s="98"/>
      <c r="P85" s="98"/>
      <c r="Q85" s="98"/>
      <c r="R85" s="98"/>
      <c r="S85" s="142"/>
      <c r="T85" s="142"/>
      <c r="U85" s="98"/>
    </row>
    <row r="86" spans="1:21" s="99" customFormat="1">
      <c r="A86" s="138"/>
      <c r="B86" s="138"/>
      <c r="C86" s="98"/>
      <c r="D86" s="98"/>
      <c r="E86" s="98"/>
      <c r="F86" s="98"/>
      <c r="G86" s="98"/>
      <c r="H86" s="98"/>
      <c r="I86" s="98"/>
      <c r="J86" s="98"/>
      <c r="K86" s="98"/>
      <c r="L86" s="98"/>
      <c r="M86" s="98"/>
      <c r="N86" s="98"/>
      <c r="O86" s="98"/>
      <c r="P86" s="98"/>
      <c r="Q86" s="98"/>
      <c r="R86" s="98"/>
      <c r="S86" s="142"/>
      <c r="T86" s="142"/>
      <c r="U86" s="98"/>
    </row>
    <row r="87" spans="1:21" s="99" customFormat="1">
      <c r="A87" s="138"/>
      <c r="B87" s="138"/>
      <c r="C87" s="98"/>
      <c r="D87" s="98"/>
      <c r="E87" s="98"/>
      <c r="F87" s="98"/>
      <c r="G87" s="98"/>
      <c r="H87" s="98"/>
      <c r="I87" s="98"/>
      <c r="J87" s="98"/>
      <c r="K87" s="98"/>
      <c r="L87" s="98"/>
      <c r="M87" s="98"/>
      <c r="N87" s="98"/>
      <c r="O87" s="98"/>
      <c r="P87" s="98"/>
      <c r="Q87" s="98"/>
      <c r="R87" s="98"/>
      <c r="S87" s="142"/>
      <c r="T87" s="142"/>
      <c r="U87" s="98"/>
    </row>
    <row r="88" spans="1:21" s="99" customFormat="1">
      <c r="A88" s="138"/>
      <c r="B88" s="138"/>
      <c r="C88" s="98"/>
      <c r="D88" s="98"/>
      <c r="E88" s="98"/>
      <c r="F88" s="98"/>
      <c r="G88" s="98"/>
      <c r="H88" s="98"/>
      <c r="I88" s="98"/>
      <c r="J88" s="98"/>
      <c r="K88" s="98"/>
      <c r="L88" s="98"/>
      <c r="M88" s="98"/>
      <c r="N88" s="98"/>
      <c r="O88" s="98"/>
      <c r="P88" s="98"/>
      <c r="Q88" s="98"/>
      <c r="R88" s="98"/>
      <c r="S88" s="142"/>
      <c r="T88" s="142"/>
      <c r="U88" s="98"/>
    </row>
    <row r="89" spans="1:21" s="99" customFormat="1">
      <c r="A89" s="138"/>
      <c r="B89" s="138"/>
      <c r="C89" s="98"/>
      <c r="D89" s="98"/>
      <c r="E89" s="98"/>
      <c r="F89" s="98"/>
      <c r="G89" s="98"/>
      <c r="H89" s="98"/>
      <c r="I89" s="98"/>
      <c r="J89" s="98"/>
      <c r="K89" s="98"/>
      <c r="L89" s="98"/>
      <c r="M89" s="98"/>
      <c r="N89" s="98"/>
      <c r="O89" s="98"/>
      <c r="P89" s="98"/>
      <c r="Q89" s="98"/>
      <c r="R89" s="98"/>
      <c r="S89" s="142"/>
      <c r="T89" s="142"/>
      <c r="U89" s="98"/>
    </row>
    <row r="90" spans="1:21" s="99" customFormat="1">
      <c r="A90" s="138"/>
      <c r="B90" s="138"/>
      <c r="C90" s="98"/>
      <c r="D90" s="98"/>
      <c r="E90" s="98"/>
      <c r="F90" s="98"/>
      <c r="G90" s="98"/>
      <c r="H90" s="98"/>
      <c r="I90" s="98"/>
      <c r="J90" s="98"/>
      <c r="K90" s="98"/>
      <c r="L90" s="98"/>
      <c r="M90" s="98"/>
      <c r="N90" s="98"/>
      <c r="O90" s="98"/>
      <c r="P90" s="98"/>
      <c r="Q90" s="98"/>
      <c r="R90" s="98"/>
      <c r="S90" s="142"/>
      <c r="T90" s="142"/>
      <c r="U90" s="98"/>
    </row>
    <row r="91" spans="1:21" s="99" customFormat="1">
      <c r="A91" s="138"/>
      <c r="B91" s="138"/>
      <c r="C91" s="98"/>
      <c r="D91" s="98"/>
      <c r="E91" s="98"/>
      <c r="F91" s="98"/>
      <c r="G91" s="98"/>
      <c r="H91" s="98"/>
      <c r="I91" s="98"/>
      <c r="J91" s="98"/>
      <c r="K91" s="98"/>
      <c r="L91" s="98"/>
      <c r="M91" s="98"/>
      <c r="N91" s="98"/>
      <c r="O91" s="98"/>
      <c r="P91" s="98"/>
      <c r="Q91" s="98"/>
      <c r="R91" s="98"/>
      <c r="S91" s="142"/>
      <c r="T91" s="142"/>
      <c r="U91" s="98"/>
    </row>
    <row r="92" spans="1:21" s="99" customFormat="1">
      <c r="A92" s="138"/>
      <c r="B92" s="138"/>
      <c r="C92" s="98"/>
      <c r="D92" s="98"/>
      <c r="E92" s="98"/>
      <c r="F92" s="98"/>
      <c r="G92" s="98"/>
      <c r="H92" s="98"/>
      <c r="I92" s="98"/>
      <c r="J92" s="98"/>
      <c r="K92" s="98"/>
      <c r="L92" s="98"/>
      <c r="M92" s="98"/>
      <c r="N92" s="98"/>
      <c r="O92" s="98"/>
      <c r="P92" s="98"/>
      <c r="Q92" s="98"/>
      <c r="R92" s="98"/>
      <c r="S92" s="142"/>
      <c r="T92" s="142"/>
      <c r="U92" s="98"/>
    </row>
    <row r="93" spans="1:21" s="99" customFormat="1">
      <c r="A93" s="138"/>
      <c r="B93" s="138"/>
      <c r="C93" s="98"/>
      <c r="D93" s="98"/>
      <c r="E93" s="98"/>
      <c r="F93" s="98"/>
      <c r="G93" s="98"/>
      <c r="H93" s="98"/>
      <c r="I93" s="98"/>
      <c r="J93" s="98"/>
      <c r="K93" s="98"/>
      <c r="L93" s="98"/>
      <c r="M93" s="98"/>
      <c r="N93" s="98"/>
      <c r="O93" s="98"/>
      <c r="P93" s="98"/>
      <c r="Q93" s="98"/>
      <c r="R93" s="98"/>
      <c r="S93" s="142"/>
      <c r="T93" s="142"/>
      <c r="U93" s="98"/>
    </row>
    <row r="94" spans="1:21" s="99" customFormat="1">
      <c r="A94" s="139"/>
      <c r="B94" s="139"/>
      <c r="S94" s="144"/>
      <c r="T94" s="144"/>
    </row>
    <row r="95" spans="1:21" s="99" customFormat="1">
      <c r="A95" s="139"/>
      <c r="B95" s="139"/>
      <c r="S95" s="144"/>
      <c r="T95" s="144"/>
    </row>
    <row r="96" spans="1:21" s="99" customFormat="1">
      <c r="A96" s="139"/>
      <c r="B96" s="139"/>
      <c r="S96" s="144"/>
      <c r="T96" s="144"/>
    </row>
    <row r="97" spans="1:20" s="99" customFormat="1">
      <c r="A97" s="139"/>
      <c r="B97" s="139"/>
      <c r="S97" s="144"/>
      <c r="T97" s="144"/>
    </row>
    <row r="98" spans="1:20" s="99" customFormat="1">
      <c r="A98" s="139"/>
      <c r="B98" s="139"/>
      <c r="S98" s="144"/>
      <c r="T98" s="144"/>
    </row>
    <row r="99" spans="1:20" s="99" customFormat="1">
      <c r="A99" s="139"/>
      <c r="B99" s="139"/>
      <c r="S99" s="144"/>
      <c r="T99" s="144"/>
    </row>
    <row r="100" spans="1:20" s="99" customFormat="1">
      <c r="A100" s="139"/>
      <c r="B100" s="139"/>
      <c r="S100" s="144"/>
      <c r="T100" s="144"/>
    </row>
    <row r="101" spans="1:20" s="99" customFormat="1">
      <c r="A101" s="139"/>
      <c r="B101" s="139"/>
      <c r="S101" s="144"/>
      <c r="T101" s="144"/>
    </row>
    <row r="102" spans="1:20" s="99" customFormat="1">
      <c r="A102" s="139"/>
      <c r="B102" s="139"/>
      <c r="S102" s="144"/>
      <c r="T102" s="144"/>
    </row>
    <row r="103" spans="1:20" s="99" customFormat="1">
      <c r="A103" s="139"/>
      <c r="B103" s="139"/>
      <c r="S103" s="144"/>
      <c r="T103" s="144"/>
    </row>
    <row r="104" spans="1:20" s="99" customFormat="1">
      <c r="A104" s="139"/>
      <c r="B104" s="139"/>
      <c r="S104" s="144"/>
      <c r="T104" s="144"/>
    </row>
    <row r="105" spans="1:20" s="99" customFormat="1">
      <c r="A105" s="139"/>
      <c r="B105" s="139"/>
      <c r="S105" s="144"/>
      <c r="T105" s="144"/>
    </row>
    <row r="106" spans="1:20" s="99" customFormat="1">
      <c r="A106" s="139"/>
      <c r="B106" s="139"/>
      <c r="S106" s="144"/>
      <c r="T106" s="144"/>
    </row>
    <row r="107" spans="1:20" s="99" customFormat="1">
      <c r="A107" s="139"/>
      <c r="B107" s="139"/>
      <c r="S107" s="144"/>
      <c r="T107" s="144"/>
    </row>
    <row r="108" spans="1:20" s="99" customFormat="1">
      <c r="A108" s="139"/>
      <c r="B108" s="139"/>
      <c r="S108" s="144"/>
      <c r="T108" s="144"/>
    </row>
    <row r="109" spans="1:20" s="99" customFormat="1">
      <c r="A109" s="139"/>
      <c r="B109" s="139"/>
      <c r="S109" s="144"/>
      <c r="T109" s="144"/>
    </row>
    <row r="110" spans="1:20" s="99" customFormat="1">
      <c r="A110" s="139"/>
      <c r="B110" s="139"/>
      <c r="S110" s="144"/>
      <c r="T110" s="144"/>
    </row>
    <row r="111" spans="1:20" s="99" customFormat="1">
      <c r="A111" s="139"/>
      <c r="B111" s="139"/>
      <c r="S111" s="144"/>
      <c r="T111" s="144"/>
    </row>
    <row r="112" spans="1:20" s="99" customFormat="1">
      <c r="A112" s="139"/>
      <c r="B112" s="139"/>
      <c r="S112" s="144"/>
      <c r="T112" s="144"/>
    </row>
    <row r="113" spans="1:20" s="99" customFormat="1">
      <c r="A113" s="139"/>
      <c r="B113" s="139"/>
      <c r="S113" s="144"/>
      <c r="T113" s="144"/>
    </row>
    <row r="114" spans="1:20" s="99" customFormat="1">
      <c r="A114" s="139"/>
      <c r="B114" s="139"/>
      <c r="S114" s="144"/>
      <c r="T114" s="144"/>
    </row>
    <row r="115" spans="1:20" s="99" customFormat="1">
      <c r="A115" s="139"/>
      <c r="B115" s="139"/>
      <c r="S115" s="144"/>
      <c r="T115" s="144"/>
    </row>
    <row r="116" spans="1:20" s="99" customFormat="1">
      <c r="A116" s="139"/>
      <c r="B116" s="139"/>
      <c r="S116" s="144"/>
      <c r="T116" s="144"/>
    </row>
    <row r="117" spans="1:20" s="99" customFormat="1">
      <c r="A117" s="139"/>
      <c r="B117" s="139"/>
      <c r="S117" s="144"/>
      <c r="T117" s="144"/>
    </row>
    <row r="118" spans="1:20" s="99" customFormat="1">
      <c r="A118" s="139"/>
      <c r="B118" s="139"/>
      <c r="S118" s="144"/>
      <c r="T118" s="144"/>
    </row>
    <row r="119" spans="1:20" s="99" customFormat="1">
      <c r="A119" s="139"/>
      <c r="B119" s="139"/>
      <c r="S119" s="144"/>
      <c r="T119" s="144"/>
    </row>
    <row r="120" spans="1:20" s="99" customFormat="1">
      <c r="A120" s="139"/>
      <c r="B120" s="139"/>
      <c r="S120" s="144"/>
      <c r="T120" s="144"/>
    </row>
    <row r="121" spans="1:20" s="99" customFormat="1">
      <c r="A121" s="139"/>
      <c r="B121" s="139"/>
      <c r="S121" s="144"/>
      <c r="T121" s="144"/>
    </row>
    <row r="122" spans="1:20" s="99" customFormat="1">
      <c r="A122" s="139"/>
      <c r="B122" s="139"/>
      <c r="S122" s="144"/>
      <c r="T122" s="144"/>
    </row>
    <row r="123" spans="1:20" s="99" customFormat="1">
      <c r="A123" s="139"/>
      <c r="B123" s="139"/>
      <c r="S123" s="144"/>
      <c r="T123" s="144"/>
    </row>
    <row r="124" spans="1:20" s="99" customFormat="1">
      <c r="A124" s="139"/>
      <c r="B124" s="139"/>
      <c r="S124" s="144"/>
      <c r="T124" s="144"/>
    </row>
    <row r="125" spans="1:20" s="99" customFormat="1">
      <c r="A125" s="139"/>
      <c r="B125" s="139"/>
      <c r="S125" s="144"/>
      <c r="T125" s="144"/>
    </row>
    <row r="126" spans="1:20" s="99" customFormat="1">
      <c r="A126" s="139"/>
      <c r="B126" s="139"/>
      <c r="S126" s="144"/>
      <c r="T126" s="144"/>
    </row>
    <row r="127" spans="1:20" s="99" customFormat="1">
      <c r="A127" s="139"/>
      <c r="B127" s="139"/>
      <c r="S127" s="144"/>
      <c r="T127" s="144"/>
    </row>
    <row r="128" spans="1:20" s="99" customFormat="1">
      <c r="A128" s="139"/>
      <c r="B128" s="139"/>
      <c r="S128" s="144"/>
      <c r="T128" s="144"/>
    </row>
    <row r="129" spans="1:20" s="99" customFormat="1">
      <c r="A129" s="139"/>
      <c r="B129" s="139"/>
      <c r="S129" s="144"/>
      <c r="T129" s="144"/>
    </row>
    <row r="130" spans="1:20" s="99" customFormat="1">
      <c r="A130" s="139"/>
      <c r="B130" s="139"/>
      <c r="S130" s="144"/>
      <c r="T130" s="144"/>
    </row>
    <row r="131" spans="1:20" s="99" customFormat="1">
      <c r="A131" s="139"/>
      <c r="B131" s="139"/>
      <c r="S131" s="144"/>
      <c r="T131" s="144"/>
    </row>
    <row r="132" spans="1:20" s="99" customFormat="1">
      <c r="A132" s="139"/>
      <c r="B132" s="139"/>
      <c r="S132" s="144"/>
      <c r="T132" s="144"/>
    </row>
    <row r="133" spans="1:20" s="99" customFormat="1">
      <c r="A133" s="139"/>
      <c r="B133" s="139"/>
      <c r="S133" s="144"/>
      <c r="T133" s="144"/>
    </row>
    <row r="134" spans="1:20" s="99" customFormat="1">
      <c r="A134" s="139"/>
      <c r="B134" s="139"/>
      <c r="S134" s="144"/>
      <c r="T134" s="144"/>
    </row>
    <row r="135" spans="1:20" s="99" customFormat="1">
      <c r="A135" s="139"/>
      <c r="B135" s="139"/>
      <c r="S135" s="144"/>
      <c r="T135" s="144"/>
    </row>
    <row r="136" spans="1:20" s="99" customFormat="1">
      <c r="A136" s="139"/>
      <c r="B136" s="139"/>
      <c r="S136" s="144"/>
      <c r="T136" s="144"/>
    </row>
    <row r="137" spans="1:20" s="99" customFormat="1">
      <c r="A137" s="139"/>
      <c r="B137" s="139"/>
      <c r="S137" s="144"/>
      <c r="T137" s="144"/>
    </row>
    <row r="138" spans="1:20" s="99" customFormat="1">
      <c r="A138" s="139"/>
      <c r="B138" s="139"/>
      <c r="S138" s="144"/>
      <c r="T138" s="144"/>
    </row>
  </sheetData>
  <sheetProtection algorithmName="SHA-512" hashValue="hcChh3wtwqyoHBrOojU7MMz3unELRyqCL44T/kaRA1NHnZaWFQW14T1LRzMANu8IcA349k1KjFR6AQIQDnErmw==" saltValue="8HOWR7JwnOFvUHIQ/55d7w==" spinCount="100000" sheet="1" objects="1" scenarios="1"/>
  <mergeCells count="15">
    <mergeCell ref="A11:C11"/>
    <mergeCell ref="F1:G1"/>
    <mergeCell ref="H1:I1"/>
    <mergeCell ref="O2:T3"/>
    <mergeCell ref="A5:C5"/>
    <mergeCell ref="A10:C10"/>
    <mergeCell ref="A60:C60"/>
    <mergeCell ref="A67:D67"/>
    <mergeCell ref="D68:D69"/>
    <mergeCell ref="A22:C22"/>
    <mergeCell ref="A29:C29"/>
    <mergeCell ref="A36:C36"/>
    <mergeCell ref="A42:C42"/>
    <mergeCell ref="A53:C53"/>
    <mergeCell ref="A59:C59"/>
  </mergeCells>
  <conditionalFormatting sqref="D2">
    <cfRule type="cellIs" dxfId="8" priority="3" operator="equal">
      <formula>""</formula>
    </cfRule>
  </conditionalFormatting>
  <conditionalFormatting sqref="G2">
    <cfRule type="cellIs" dxfId="7" priority="4" operator="equal">
      <formula>""</formula>
    </cfRule>
  </conditionalFormatting>
  <conditionalFormatting sqref="L2">
    <cfRule type="cellIs" dxfId="6" priority="2" operator="equal">
      <formula>""</formula>
    </cfRule>
  </conditionalFormatting>
  <conditionalFormatting sqref="O2">
    <cfRule type="cellIs" dxfId="5" priority="1" operator="equal">
      <formula>""</formula>
    </cfRule>
  </conditionalFormatting>
  <dataValidations count="3">
    <dataValidation type="textLength" allowBlank="1" showInputMessage="1" showErrorMessage="1" sqref="O2" xr:uid="{699B01FA-2000-4D80-90A1-6E6BB8396ADC}">
      <formula1>0</formula1>
      <formula2>500</formula2>
    </dataValidation>
    <dataValidation type="list" allowBlank="1" showInputMessage="1" showErrorMessage="1" sqref="D2" xr:uid="{E2B31B46-21A2-4DD2-BFD0-9FBAE280E989}">
      <formula1>$F$4:$Q$4</formula1>
    </dataValidation>
    <dataValidation type="list" allowBlank="1" showInputMessage="1" showErrorMessage="1" sqref="WVD982971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IR65467 SN65467 ACJ65467 AMF65467 AWB65467 BFX65467 BPT65467 BZP65467 CJL65467 CTH65467 DDD65467 DMZ65467 DWV65467 EGR65467 EQN65467 FAJ65467 FKF65467 FUB65467 GDX65467 GNT65467 GXP65467 HHL65467 HRH65467 IBD65467 IKZ65467 IUV65467 JER65467 JON65467 JYJ65467 KIF65467 KSB65467 LBX65467 LLT65467 LVP65467 MFL65467 MPH65467 MZD65467 NIZ65467 NSV65467 OCR65467 OMN65467 OWJ65467 PGF65467 PQB65467 PZX65467 QJT65467 QTP65467 RDL65467 RNH65467 RXD65467 SGZ65467 SQV65467 TAR65467 TKN65467 TUJ65467 UEF65467 UOB65467 UXX65467 VHT65467 VRP65467 WBL65467 WLH65467 WVD65467 IR131003 SN131003 ACJ131003 AMF131003 AWB131003 BFX131003 BPT131003 BZP131003 CJL131003 CTH131003 DDD131003 DMZ131003 DWV131003 EGR131003 EQN131003 FAJ131003 FKF131003 FUB131003 GDX131003 GNT131003 GXP131003 HHL131003 HRH131003 IBD131003 IKZ131003 IUV131003 JER131003 JON131003 JYJ131003 KIF131003 KSB131003 LBX131003 LLT131003 LVP131003 MFL131003 MPH131003 MZD131003 NIZ131003 NSV131003 OCR131003 OMN131003 OWJ131003 PGF131003 PQB131003 PZX131003 QJT131003 QTP131003 RDL131003 RNH131003 RXD131003 SGZ131003 SQV131003 TAR131003 TKN131003 TUJ131003 UEF131003 UOB131003 UXX131003 VHT131003 VRP131003 WBL131003 WLH131003 WVD131003 IR196539 SN196539 ACJ196539 AMF196539 AWB196539 BFX196539 BPT196539 BZP196539 CJL196539 CTH196539 DDD196539 DMZ196539 DWV196539 EGR196539 EQN196539 FAJ196539 FKF196539 FUB196539 GDX196539 GNT196539 GXP196539 HHL196539 HRH196539 IBD196539 IKZ196539 IUV196539 JER196539 JON196539 JYJ196539 KIF196539 KSB196539 LBX196539 LLT196539 LVP196539 MFL196539 MPH196539 MZD196539 NIZ196539 NSV196539 OCR196539 OMN196539 OWJ196539 PGF196539 PQB196539 PZX196539 QJT196539 QTP196539 RDL196539 RNH196539 RXD196539 SGZ196539 SQV196539 TAR196539 TKN196539 TUJ196539 UEF196539 UOB196539 UXX196539 VHT196539 VRP196539 WBL196539 WLH196539 WVD196539 IR262075 SN262075 ACJ262075 AMF262075 AWB262075 BFX262075 BPT262075 BZP262075 CJL262075 CTH262075 DDD262075 DMZ262075 DWV262075 EGR262075 EQN262075 FAJ262075 FKF262075 FUB262075 GDX262075 GNT262075 GXP262075 HHL262075 HRH262075 IBD262075 IKZ262075 IUV262075 JER262075 JON262075 JYJ262075 KIF262075 KSB262075 LBX262075 LLT262075 LVP262075 MFL262075 MPH262075 MZD262075 NIZ262075 NSV262075 OCR262075 OMN262075 OWJ262075 PGF262075 PQB262075 PZX262075 QJT262075 QTP262075 RDL262075 RNH262075 RXD262075 SGZ262075 SQV262075 TAR262075 TKN262075 TUJ262075 UEF262075 UOB262075 UXX262075 VHT262075 VRP262075 WBL262075 WLH262075 WVD262075 IR327611 SN327611 ACJ327611 AMF327611 AWB327611 BFX327611 BPT327611 BZP327611 CJL327611 CTH327611 DDD327611 DMZ327611 DWV327611 EGR327611 EQN327611 FAJ327611 FKF327611 FUB327611 GDX327611 GNT327611 GXP327611 HHL327611 HRH327611 IBD327611 IKZ327611 IUV327611 JER327611 JON327611 JYJ327611 KIF327611 KSB327611 LBX327611 LLT327611 LVP327611 MFL327611 MPH327611 MZD327611 NIZ327611 NSV327611 OCR327611 OMN327611 OWJ327611 PGF327611 PQB327611 PZX327611 QJT327611 QTP327611 RDL327611 RNH327611 RXD327611 SGZ327611 SQV327611 TAR327611 TKN327611 TUJ327611 UEF327611 UOB327611 UXX327611 VHT327611 VRP327611 WBL327611 WLH327611 WVD327611 IR393147 SN393147 ACJ393147 AMF393147 AWB393147 BFX393147 BPT393147 BZP393147 CJL393147 CTH393147 DDD393147 DMZ393147 DWV393147 EGR393147 EQN393147 FAJ393147 FKF393147 FUB393147 GDX393147 GNT393147 GXP393147 HHL393147 HRH393147 IBD393147 IKZ393147 IUV393147 JER393147 JON393147 JYJ393147 KIF393147 KSB393147 LBX393147 LLT393147 LVP393147 MFL393147 MPH393147 MZD393147 NIZ393147 NSV393147 OCR393147 OMN393147 OWJ393147 PGF393147 PQB393147 PZX393147 QJT393147 QTP393147 RDL393147 RNH393147 RXD393147 SGZ393147 SQV393147 TAR393147 TKN393147 TUJ393147 UEF393147 UOB393147 UXX393147 VHT393147 VRP393147 WBL393147 WLH393147 WVD393147 IR458683 SN458683 ACJ458683 AMF458683 AWB458683 BFX458683 BPT458683 BZP458683 CJL458683 CTH458683 DDD458683 DMZ458683 DWV458683 EGR458683 EQN458683 FAJ458683 FKF458683 FUB458683 GDX458683 GNT458683 GXP458683 HHL458683 HRH458683 IBD458683 IKZ458683 IUV458683 JER458683 JON458683 JYJ458683 KIF458683 KSB458683 LBX458683 LLT458683 LVP458683 MFL458683 MPH458683 MZD458683 NIZ458683 NSV458683 OCR458683 OMN458683 OWJ458683 PGF458683 PQB458683 PZX458683 QJT458683 QTP458683 RDL458683 RNH458683 RXD458683 SGZ458683 SQV458683 TAR458683 TKN458683 TUJ458683 UEF458683 UOB458683 UXX458683 VHT458683 VRP458683 WBL458683 WLH458683 WVD458683 IR524219 SN524219 ACJ524219 AMF524219 AWB524219 BFX524219 BPT524219 BZP524219 CJL524219 CTH524219 DDD524219 DMZ524219 DWV524219 EGR524219 EQN524219 FAJ524219 FKF524219 FUB524219 GDX524219 GNT524219 GXP524219 HHL524219 HRH524219 IBD524219 IKZ524219 IUV524219 JER524219 JON524219 JYJ524219 KIF524219 KSB524219 LBX524219 LLT524219 LVP524219 MFL524219 MPH524219 MZD524219 NIZ524219 NSV524219 OCR524219 OMN524219 OWJ524219 PGF524219 PQB524219 PZX524219 QJT524219 QTP524219 RDL524219 RNH524219 RXD524219 SGZ524219 SQV524219 TAR524219 TKN524219 TUJ524219 UEF524219 UOB524219 UXX524219 VHT524219 VRP524219 WBL524219 WLH524219 WVD524219 IR589755 SN589755 ACJ589755 AMF589755 AWB589755 BFX589755 BPT589755 BZP589755 CJL589755 CTH589755 DDD589755 DMZ589755 DWV589755 EGR589755 EQN589755 FAJ589755 FKF589755 FUB589755 GDX589755 GNT589755 GXP589755 HHL589755 HRH589755 IBD589755 IKZ589755 IUV589755 JER589755 JON589755 JYJ589755 KIF589755 KSB589755 LBX589755 LLT589755 LVP589755 MFL589755 MPH589755 MZD589755 NIZ589755 NSV589755 OCR589755 OMN589755 OWJ589755 PGF589755 PQB589755 PZX589755 QJT589755 QTP589755 RDL589755 RNH589755 RXD589755 SGZ589755 SQV589755 TAR589755 TKN589755 TUJ589755 UEF589755 UOB589755 UXX589755 VHT589755 VRP589755 WBL589755 WLH589755 WVD589755 IR655291 SN655291 ACJ655291 AMF655291 AWB655291 BFX655291 BPT655291 BZP655291 CJL655291 CTH655291 DDD655291 DMZ655291 DWV655291 EGR655291 EQN655291 FAJ655291 FKF655291 FUB655291 GDX655291 GNT655291 GXP655291 HHL655291 HRH655291 IBD655291 IKZ655291 IUV655291 JER655291 JON655291 JYJ655291 KIF655291 KSB655291 LBX655291 LLT655291 LVP655291 MFL655291 MPH655291 MZD655291 NIZ655291 NSV655291 OCR655291 OMN655291 OWJ655291 PGF655291 PQB655291 PZX655291 QJT655291 QTP655291 RDL655291 RNH655291 RXD655291 SGZ655291 SQV655291 TAR655291 TKN655291 TUJ655291 UEF655291 UOB655291 UXX655291 VHT655291 VRP655291 WBL655291 WLH655291 WVD655291 IR720827 SN720827 ACJ720827 AMF720827 AWB720827 BFX720827 BPT720827 BZP720827 CJL720827 CTH720827 DDD720827 DMZ720827 DWV720827 EGR720827 EQN720827 FAJ720827 FKF720827 FUB720827 GDX720827 GNT720827 GXP720827 HHL720827 HRH720827 IBD720827 IKZ720827 IUV720827 JER720827 JON720827 JYJ720827 KIF720827 KSB720827 LBX720827 LLT720827 LVP720827 MFL720827 MPH720827 MZD720827 NIZ720827 NSV720827 OCR720827 OMN720827 OWJ720827 PGF720827 PQB720827 PZX720827 QJT720827 QTP720827 RDL720827 RNH720827 RXD720827 SGZ720827 SQV720827 TAR720827 TKN720827 TUJ720827 UEF720827 UOB720827 UXX720827 VHT720827 VRP720827 WBL720827 WLH720827 WVD720827 IR786363 SN786363 ACJ786363 AMF786363 AWB786363 BFX786363 BPT786363 BZP786363 CJL786363 CTH786363 DDD786363 DMZ786363 DWV786363 EGR786363 EQN786363 FAJ786363 FKF786363 FUB786363 GDX786363 GNT786363 GXP786363 HHL786363 HRH786363 IBD786363 IKZ786363 IUV786363 JER786363 JON786363 JYJ786363 KIF786363 KSB786363 LBX786363 LLT786363 LVP786363 MFL786363 MPH786363 MZD786363 NIZ786363 NSV786363 OCR786363 OMN786363 OWJ786363 PGF786363 PQB786363 PZX786363 QJT786363 QTP786363 RDL786363 RNH786363 RXD786363 SGZ786363 SQV786363 TAR786363 TKN786363 TUJ786363 UEF786363 UOB786363 UXX786363 VHT786363 VRP786363 WBL786363 WLH786363 WVD786363 IR851899 SN851899 ACJ851899 AMF851899 AWB851899 BFX851899 BPT851899 BZP851899 CJL851899 CTH851899 DDD851899 DMZ851899 DWV851899 EGR851899 EQN851899 FAJ851899 FKF851899 FUB851899 GDX851899 GNT851899 GXP851899 HHL851899 HRH851899 IBD851899 IKZ851899 IUV851899 JER851899 JON851899 JYJ851899 KIF851899 KSB851899 LBX851899 LLT851899 LVP851899 MFL851899 MPH851899 MZD851899 NIZ851899 NSV851899 OCR851899 OMN851899 OWJ851899 PGF851899 PQB851899 PZX851899 QJT851899 QTP851899 RDL851899 RNH851899 RXD851899 SGZ851899 SQV851899 TAR851899 TKN851899 TUJ851899 UEF851899 UOB851899 UXX851899 VHT851899 VRP851899 WBL851899 WLH851899 WVD851899 IR917435 SN917435 ACJ917435 AMF917435 AWB917435 BFX917435 BPT917435 BZP917435 CJL917435 CTH917435 DDD917435 DMZ917435 DWV917435 EGR917435 EQN917435 FAJ917435 FKF917435 FUB917435 GDX917435 GNT917435 GXP917435 HHL917435 HRH917435 IBD917435 IKZ917435 IUV917435 JER917435 JON917435 JYJ917435 KIF917435 KSB917435 LBX917435 LLT917435 LVP917435 MFL917435 MPH917435 MZD917435 NIZ917435 NSV917435 OCR917435 OMN917435 OWJ917435 PGF917435 PQB917435 PZX917435 QJT917435 QTP917435 RDL917435 RNH917435 RXD917435 SGZ917435 SQV917435 TAR917435 TKN917435 TUJ917435 UEF917435 UOB917435 UXX917435 VHT917435 VRP917435 WBL917435 WLH917435 WVD917435 IR982971 SN982971 ACJ982971 AMF982971 AWB982971 BFX982971 BPT982971 BZP982971 CJL982971 CTH982971 DDD982971 DMZ982971 DWV982971 EGR982971 EQN982971 FAJ982971 FKF982971 FUB982971 GDX982971 GNT982971 GXP982971 HHL982971 HRH982971 IBD982971 IKZ982971 IUV982971 JER982971 JON982971 JYJ982971 KIF982971 KSB982971 LBX982971 LLT982971 LVP982971 MFL982971 MPH982971 MZD982971 NIZ982971 NSV982971 OCR982971 OMN982971 OWJ982971 PGF982971 PQB982971 PZX982971 QJT982971 QTP982971 RDL982971 RNH982971 RXD982971 SGZ982971 SQV982971 TAR982971 TKN982971 TUJ982971 UEF982971 UOB982971 UXX982971 VHT982971 VRP982971 WBL982971 WLH982971 IR4" xr:uid="{EFB41C21-A7EB-4C4C-BD1C-1B698D46615A}">
      <formula1>$W$5:$W$18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614C1-EEAE-4F0C-89DA-A3BF026BC9C3}">
  <dimension ref="A1:BO578"/>
  <sheetViews>
    <sheetView workbookViewId="0">
      <pane ySplit="7" topLeftCell="A8" activePane="bottomLeft" state="frozen"/>
      <selection pane="bottomLeft" activeCell="B4" sqref="B4"/>
    </sheetView>
  </sheetViews>
  <sheetFormatPr defaultColWidth="9.109375" defaultRowHeight="14.4"/>
  <cols>
    <col min="1" max="1" width="44.88671875" bestFit="1" customWidth="1"/>
    <col min="2" max="2" width="13.6640625" customWidth="1"/>
    <col min="3" max="3" width="18" customWidth="1"/>
    <col min="4" max="4" width="19.109375" customWidth="1"/>
    <col min="5" max="5" width="18.6640625" customWidth="1"/>
    <col min="6" max="6" width="20.109375" customWidth="1"/>
    <col min="7" max="7" width="27.109375" customWidth="1"/>
    <col min="8" max="8" width="25.5546875" customWidth="1"/>
    <col min="9" max="9" width="26.44140625" customWidth="1"/>
    <col min="10" max="10" width="26.109375" customWidth="1"/>
    <col min="11" max="61" width="9.109375" style="1"/>
  </cols>
  <sheetData>
    <row r="1" spans="1:67" s="1" customFormat="1" ht="15.6">
      <c r="A1" s="168" t="s">
        <v>129</v>
      </c>
      <c r="B1" s="255" t="s">
        <v>173</v>
      </c>
      <c r="C1" s="256"/>
      <c r="D1" s="256"/>
      <c r="E1" s="256"/>
      <c r="F1" s="256"/>
      <c r="G1" s="256"/>
    </row>
    <row r="2" spans="1:67" s="1" customFormat="1" ht="15.6">
      <c r="A2" s="81"/>
      <c r="B2" s="71"/>
    </row>
    <row r="3" spans="1:67" s="1" customFormat="1" ht="15.6">
      <c r="A3" s="82"/>
      <c r="B3" s="72"/>
    </row>
    <row r="4" spans="1:67" s="61" customFormat="1" ht="15" customHeight="1">
      <c r="A4" s="83" t="s">
        <v>130</v>
      </c>
      <c r="B4" s="60"/>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row>
    <row r="5" spans="1:67" s="73" customFormat="1" ht="9.6" customHeight="1">
      <c r="A5" s="84"/>
    </row>
    <row r="6" spans="1:67" s="1" customFormat="1" ht="10.5" customHeight="1">
      <c r="A6" s="85"/>
    </row>
    <row r="7" spans="1:67" s="9" customFormat="1" ht="61.5" customHeight="1">
      <c r="A7" s="90" t="s">
        <v>131</v>
      </c>
      <c r="B7" s="87" t="s">
        <v>132</v>
      </c>
      <c r="C7" s="87" t="s">
        <v>133</v>
      </c>
      <c r="D7" s="87" t="s">
        <v>134</v>
      </c>
      <c r="E7" s="87" t="s">
        <v>135</v>
      </c>
      <c r="F7" s="87" t="s">
        <v>136</v>
      </c>
      <c r="G7" s="87" t="s">
        <v>137</v>
      </c>
      <c r="H7" s="87" t="s">
        <v>138</v>
      </c>
      <c r="I7" s="87" t="s">
        <v>139</v>
      </c>
      <c r="J7" s="87" t="s">
        <v>140</v>
      </c>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row>
    <row r="8" spans="1:67" s="9" customFormat="1" ht="9" customHeight="1">
      <c r="A8" s="91"/>
      <c r="B8" s="88"/>
      <c r="C8" s="89"/>
      <c r="D8" s="89"/>
      <c r="E8" s="89"/>
      <c r="F8" s="89"/>
      <c r="G8" s="89"/>
      <c r="H8" s="89"/>
      <c r="I8" s="89"/>
      <c r="J8" s="89"/>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1:67" s="9" customFormat="1">
      <c r="A9" s="62" t="s">
        <v>141</v>
      </c>
      <c r="B9" s="79"/>
      <c r="C9" s="63"/>
      <c r="D9" s="63"/>
      <c r="E9" s="63"/>
      <c r="F9" s="63"/>
      <c r="G9" s="63"/>
      <c r="H9" s="63"/>
      <c r="I9" s="63"/>
      <c r="J9" s="63"/>
      <c r="K9" s="74" t="str">
        <f>IF(J9-H9&lt;0,"let op, negatieve Delta Barthel, zet in de begeleidende mail dat dit klopt","")</f>
        <v/>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row>
    <row r="10" spans="1:67" s="9" customFormat="1">
      <c r="A10" s="62" t="s">
        <v>142</v>
      </c>
      <c r="B10" s="79"/>
      <c r="C10" s="63"/>
      <c r="D10" s="63"/>
      <c r="E10" s="63"/>
      <c r="F10" s="63"/>
      <c r="G10" s="63"/>
      <c r="H10" s="63"/>
      <c r="I10" s="63"/>
      <c r="J10" s="63"/>
      <c r="K10" s="74" t="str">
        <f>IF(J10-H10&lt;0,"let op, negatieve Delta Barthel, zet in de begeleidende mail dat dit klopt","")</f>
        <v/>
      </c>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row>
    <row r="11" spans="1:67" s="9" customFormat="1">
      <c r="A11" s="62" t="s">
        <v>143</v>
      </c>
      <c r="B11" s="79"/>
      <c r="C11" s="63"/>
      <c r="D11" s="63"/>
      <c r="E11" s="63"/>
      <c r="F11" s="63"/>
      <c r="G11" s="63"/>
      <c r="H11" s="63"/>
      <c r="I11" s="63"/>
      <c r="J11" s="63"/>
      <c r="K11" s="74" t="str">
        <f>IF(J11-H11&lt;0,"let op, negatieve Delta Barthel, zet in de begeleidende mail dat dit klopt","")</f>
        <v/>
      </c>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1:67" s="9" customFormat="1">
      <c r="A12" s="62" t="s">
        <v>144</v>
      </c>
      <c r="B12" s="79"/>
      <c r="C12" s="63"/>
      <c r="D12" s="63"/>
      <c r="E12" s="63"/>
      <c r="F12" s="63"/>
      <c r="G12" s="63"/>
      <c r="H12" s="63"/>
      <c r="I12" s="63"/>
      <c r="J12" s="63"/>
      <c r="K12" s="74" t="str">
        <f>IF(J12-H12&lt;0,"let op, negatieve Delta Barthel, zet in de begeleidende mail dat dit klopt","")</f>
        <v/>
      </c>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row>
    <row r="13" spans="1:67" s="9" customFormat="1">
      <c r="A13" s="86" t="s">
        <v>145</v>
      </c>
      <c r="B13" s="64"/>
      <c r="C13" s="64"/>
      <c r="D13" s="65"/>
      <c r="E13" s="65"/>
      <c r="F13" s="65"/>
      <c r="G13" s="65"/>
      <c r="H13" s="65"/>
      <c r="I13" s="65"/>
      <c r="J13" s="66"/>
      <c r="K13" s="74"/>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7" s="9" customFormat="1">
      <c r="A14" s="62" t="s">
        <v>146</v>
      </c>
      <c r="B14" s="79"/>
      <c r="C14" s="63"/>
      <c r="D14" s="67"/>
      <c r="E14" s="67"/>
      <c r="F14" s="67"/>
      <c r="G14" s="67"/>
      <c r="H14" s="67"/>
      <c r="I14" s="67"/>
      <c r="J14" s="67"/>
      <c r="K14" s="74" t="str">
        <f t="shared" ref="K14:K26" si="0">IF(J14-H14&lt;0,"let op, negatieve Delta Barthel, zet in de begeleidende mail dat dit klopt","")</f>
        <v/>
      </c>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7" s="9" customFormat="1">
      <c r="A15" s="62" t="s">
        <v>147</v>
      </c>
      <c r="B15" s="79"/>
      <c r="C15" s="63"/>
      <c r="D15" s="67"/>
      <c r="E15" s="67"/>
      <c r="F15" s="67"/>
      <c r="G15" s="67"/>
      <c r="H15" s="67"/>
      <c r="I15" s="67"/>
      <c r="J15" s="67"/>
      <c r="K15" s="74" t="str">
        <f t="shared" si="0"/>
        <v/>
      </c>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row>
    <row r="16" spans="1:67" s="9" customFormat="1">
      <c r="A16" s="62" t="s">
        <v>148</v>
      </c>
      <c r="B16" s="79"/>
      <c r="C16" s="63"/>
      <c r="D16" s="67"/>
      <c r="E16" s="67"/>
      <c r="F16" s="67"/>
      <c r="G16" s="67"/>
      <c r="H16" s="67"/>
      <c r="I16" s="67"/>
      <c r="J16" s="67"/>
      <c r="K16" s="74" t="str">
        <f t="shared" si="0"/>
        <v/>
      </c>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9" customFormat="1">
      <c r="A17" s="62" t="s">
        <v>149</v>
      </c>
      <c r="B17" s="79"/>
      <c r="C17" s="63"/>
      <c r="D17" s="67"/>
      <c r="E17" s="67"/>
      <c r="F17" s="67"/>
      <c r="G17" s="67"/>
      <c r="H17" s="67"/>
      <c r="I17" s="67"/>
      <c r="J17" s="67"/>
      <c r="K17" s="74" t="str">
        <f t="shared" si="0"/>
        <v/>
      </c>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row>
    <row r="18" spans="1:61" s="9" customFormat="1">
      <c r="A18" s="62" t="s">
        <v>150</v>
      </c>
      <c r="B18" s="79"/>
      <c r="C18" s="63"/>
      <c r="D18" s="67"/>
      <c r="E18" s="67"/>
      <c r="F18" s="67"/>
      <c r="G18" s="67"/>
      <c r="H18" s="67"/>
      <c r="I18" s="67"/>
      <c r="J18" s="67"/>
      <c r="K18" s="74" t="str">
        <f t="shared" si="0"/>
        <v/>
      </c>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9" customFormat="1">
      <c r="A19" s="62" t="s">
        <v>151</v>
      </c>
      <c r="B19" s="79"/>
      <c r="C19" s="63"/>
      <c r="D19" s="67"/>
      <c r="E19" s="67"/>
      <c r="F19" s="67"/>
      <c r="G19" s="67"/>
      <c r="H19" s="67"/>
      <c r="I19" s="67"/>
      <c r="J19" s="67"/>
      <c r="K19" s="74" t="str">
        <f t="shared" si="0"/>
        <v/>
      </c>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9" customFormat="1">
      <c r="A20" s="62" t="s">
        <v>152</v>
      </c>
      <c r="B20" s="79"/>
      <c r="C20" s="63"/>
      <c r="D20" s="67"/>
      <c r="E20" s="67"/>
      <c r="F20" s="67"/>
      <c r="G20" s="67"/>
      <c r="H20" s="67"/>
      <c r="I20" s="67"/>
      <c r="J20" s="67"/>
      <c r="K20" s="74" t="str">
        <f t="shared" si="0"/>
        <v/>
      </c>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9" customFormat="1">
      <c r="A21" s="62" t="s">
        <v>153</v>
      </c>
      <c r="B21" s="79"/>
      <c r="C21" s="63"/>
      <c r="D21" s="67"/>
      <c r="E21" s="67"/>
      <c r="F21" s="67"/>
      <c r="G21" s="67"/>
      <c r="H21" s="67"/>
      <c r="I21" s="67"/>
      <c r="J21" s="67"/>
      <c r="K21" s="74" t="str">
        <f t="shared" si="0"/>
        <v/>
      </c>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9" customFormat="1">
      <c r="A22" s="62" t="s">
        <v>154</v>
      </c>
      <c r="B22" s="79"/>
      <c r="C22" s="63"/>
      <c r="D22" s="67"/>
      <c r="E22" s="67"/>
      <c r="F22" s="67"/>
      <c r="G22" s="67"/>
      <c r="H22" s="67"/>
      <c r="I22" s="67"/>
      <c r="J22" s="67"/>
      <c r="K22" s="74" t="str">
        <f t="shared" si="0"/>
        <v/>
      </c>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9" customFormat="1">
      <c r="A23" s="62" t="s">
        <v>155</v>
      </c>
      <c r="B23" s="79"/>
      <c r="C23" s="63"/>
      <c r="D23" s="67"/>
      <c r="E23" s="67"/>
      <c r="F23" s="67"/>
      <c r="G23" s="67"/>
      <c r="H23" s="67"/>
      <c r="I23" s="67"/>
      <c r="J23" s="67"/>
      <c r="K23" s="74" t="str">
        <f t="shared" si="0"/>
        <v/>
      </c>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9" customFormat="1">
      <c r="A24" s="62" t="s">
        <v>156</v>
      </c>
      <c r="B24" s="79"/>
      <c r="C24" s="63"/>
      <c r="D24" s="67"/>
      <c r="E24" s="67"/>
      <c r="F24" s="67"/>
      <c r="G24" s="67"/>
      <c r="H24" s="67"/>
      <c r="I24" s="67"/>
      <c r="J24" s="67"/>
      <c r="K24" s="74" t="str">
        <f t="shared" si="0"/>
        <v/>
      </c>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9" customFormat="1">
      <c r="A25" s="62" t="s">
        <v>157</v>
      </c>
      <c r="B25" s="79"/>
      <c r="C25" s="63"/>
      <c r="D25" s="67"/>
      <c r="E25" s="67"/>
      <c r="F25" s="67"/>
      <c r="G25" s="67"/>
      <c r="H25" s="67"/>
      <c r="I25" s="67"/>
      <c r="J25" s="67"/>
      <c r="K25" s="74" t="str">
        <f t="shared" si="0"/>
        <v/>
      </c>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61" s="9" customFormat="1">
      <c r="A26" s="62" t="s">
        <v>158</v>
      </c>
      <c r="B26" s="79"/>
      <c r="C26" s="63"/>
      <c r="D26" s="67"/>
      <c r="E26" s="67"/>
      <c r="F26" s="67"/>
      <c r="G26" s="67"/>
      <c r="H26" s="67"/>
      <c r="I26" s="67"/>
      <c r="J26" s="67"/>
      <c r="K26" s="74" t="str">
        <f t="shared" si="0"/>
        <v/>
      </c>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61" s="18" customFormat="1">
      <c r="A27" s="80"/>
      <c r="B27" s="76"/>
      <c r="C27" s="76"/>
      <c r="D27" s="76"/>
      <c r="E27" s="76"/>
      <c r="F27" s="76"/>
      <c r="G27" s="76"/>
      <c r="H27" s="76"/>
    </row>
    <row r="28" spans="1:61" s="1" customFormat="1">
      <c r="A28" s="30"/>
    </row>
    <row r="29" spans="1:61">
      <c r="A29" s="251" t="s">
        <v>159</v>
      </c>
      <c r="B29" s="252"/>
      <c r="C29" s="68" t="s">
        <v>160</v>
      </c>
      <c r="D29" s="77" t="s">
        <v>161</v>
      </c>
      <c r="E29" s="1"/>
      <c r="F29" s="1"/>
      <c r="G29" s="1"/>
      <c r="H29" s="1"/>
      <c r="I29" s="1"/>
      <c r="J29" s="1"/>
    </row>
    <row r="30" spans="1:61">
      <c r="A30" s="253" t="s">
        <v>162</v>
      </c>
      <c r="B30" s="254"/>
      <c r="C30" s="69"/>
      <c r="D30" s="1"/>
      <c r="E30" s="1"/>
      <c r="F30" s="1"/>
      <c r="G30" s="1"/>
      <c r="H30" s="1"/>
      <c r="I30" s="1"/>
      <c r="J30" s="1"/>
    </row>
    <row r="31" spans="1:61">
      <c r="A31" s="253" t="s">
        <v>163</v>
      </c>
      <c r="B31" s="254"/>
      <c r="C31" s="69"/>
      <c r="D31" s="1"/>
      <c r="E31" s="1"/>
      <c r="F31" s="1"/>
      <c r="G31" s="1"/>
      <c r="H31" s="1"/>
      <c r="I31" s="1"/>
      <c r="J31" s="1"/>
    </row>
    <row r="32" spans="1:61">
      <c r="A32" s="253" t="s">
        <v>164</v>
      </c>
      <c r="B32" s="254"/>
      <c r="C32" s="69"/>
      <c r="D32" s="1"/>
      <c r="E32" s="1"/>
      <c r="F32" s="1"/>
      <c r="G32" s="1"/>
      <c r="H32" s="1"/>
      <c r="I32" s="1"/>
      <c r="J32" s="1"/>
    </row>
    <row r="33" spans="1:11">
      <c r="A33" s="253" t="s">
        <v>165</v>
      </c>
      <c r="B33" s="254"/>
      <c r="C33" s="69"/>
      <c r="D33" s="1"/>
      <c r="E33" s="1"/>
      <c r="F33" s="1"/>
      <c r="G33" s="1"/>
      <c r="H33" s="1"/>
      <c r="I33" s="1"/>
      <c r="J33" s="1"/>
    </row>
    <row r="34" spans="1:11">
      <c r="A34" s="253" t="s">
        <v>166</v>
      </c>
      <c r="B34" s="254"/>
      <c r="C34" s="69"/>
      <c r="D34" s="257"/>
      <c r="E34" s="258"/>
      <c r="F34" s="258"/>
      <c r="G34" s="259"/>
      <c r="H34" s="1"/>
      <c r="I34" s="1"/>
      <c r="J34" s="1"/>
    </row>
    <row r="35" spans="1:11">
      <c r="A35" s="1"/>
      <c r="B35" s="1"/>
      <c r="C35" s="1"/>
      <c r="D35" s="260"/>
      <c r="E35" s="261"/>
      <c r="F35" s="261"/>
      <c r="G35" s="262"/>
      <c r="H35" s="74" t="str">
        <f>IF(SUM(C30:C34)&lt;&gt;100%,"Let op, geen 100% verdeling, pas aan waar nodig.","")</f>
        <v>Let op, geen 100% verdeling, pas aan waar nodig.</v>
      </c>
      <c r="I35" s="1"/>
      <c r="J35" s="1"/>
    </row>
    <row r="36" spans="1:11" ht="10.5" customHeight="1">
      <c r="A36" s="15"/>
      <c r="B36" s="1"/>
      <c r="C36" s="1"/>
      <c r="D36" s="75"/>
      <c r="E36" s="75"/>
      <c r="F36" s="75"/>
      <c r="G36" s="75"/>
      <c r="H36" s="75"/>
      <c r="I36" s="75"/>
      <c r="J36" s="75"/>
      <c r="K36" s="75"/>
    </row>
    <row r="37" spans="1:11">
      <c r="A37" s="249" t="s">
        <v>167</v>
      </c>
      <c r="B37" s="250"/>
      <c r="C37" s="70"/>
      <c r="D37" s="78"/>
      <c r="E37" s="78"/>
      <c r="F37" s="78"/>
      <c r="G37" s="78"/>
      <c r="H37" s="78"/>
      <c r="I37" s="78"/>
      <c r="J37" s="78"/>
    </row>
    <row r="38" spans="1:11">
      <c r="A38" s="1"/>
      <c r="B38" s="1"/>
      <c r="C38" s="1"/>
      <c r="D38" s="78"/>
      <c r="E38" s="78"/>
      <c r="F38" s="78"/>
      <c r="G38" s="78"/>
      <c r="H38" s="78"/>
      <c r="I38" s="78"/>
      <c r="J38" s="78"/>
    </row>
    <row r="39" spans="1:11">
      <c r="A39" s="1"/>
      <c r="B39" s="1"/>
      <c r="C39" s="1"/>
      <c r="D39" s="78"/>
      <c r="E39" s="78"/>
      <c r="F39" s="78"/>
      <c r="G39" s="78"/>
      <c r="H39" s="78"/>
      <c r="I39" s="78"/>
      <c r="J39" s="78"/>
    </row>
    <row r="40" spans="1:11">
      <c r="A40" s="1"/>
      <c r="B40" s="1"/>
      <c r="C40" s="1"/>
      <c r="D40" s="78"/>
      <c r="E40" s="78"/>
      <c r="F40" s="78"/>
      <c r="G40" s="78"/>
      <c r="H40" s="78"/>
      <c r="I40" s="78"/>
      <c r="J40" s="78"/>
    </row>
    <row r="41" spans="1:11">
      <c r="A41" s="1"/>
      <c r="B41" s="1"/>
      <c r="C41" s="1"/>
      <c r="D41" s="1"/>
      <c r="E41" s="1"/>
      <c r="F41" s="1"/>
      <c r="G41" s="1"/>
      <c r="H41" s="1"/>
      <c r="I41" s="1"/>
      <c r="J41" s="1"/>
    </row>
    <row r="42" spans="1:11">
      <c r="A42" s="1"/>
      <c r="B42" s="1"/>
      <c r="C42" s="1"/>
      <c r="D42" s="1"/>
      <c r="E42" s="1"/>
      <c r="F42" s="1"/>
      <c r="G42" s="1"/>
      <c r="H42" s="1"/>
      <c r="I42" s="1"/>
      <c r="J42" s="1"/>
    </row>
    <row r="43" spans="1:11">
      <c r="A43" s="1"/>
      <c r="B43" s="1"/>
      <c r="C43" s="1"/>
      <c r="D43" s="1"/>
      <c r="E43" s="1"/>
      <c r="F43" s="1"/>
      <c r="G43" s="1"/>
      <c r="H43" s="1"/>
      <c r="I43" s="1"/>
      <c r="J43" s="1"/>
    </row>
    <row r="44" spans="1:11">
      <c r="A44" s="1"/>
      <c r="B44" s="1"/>
      <c r="C44" s="1"/>
      <c r="D44" s="1"/>
      <c r="E44" s="1"/>
      <c r="F44" s="1"/>
      <c r="G44" s="1"/>
      <c r="H44" s="1"/>
      <c r="I44" s="1"/>
      <c r="J44" s="1"/>
    </row>
    <row r="45" spans="1:11">
      <c r="A45" s="1"/>
      <c r="B45" s="1"/>
      <c r="C45" s="1"/>
      <c r="D45" s="1"/>
      <c r="E45" s="1"/>
      <c r="F45" s="1"/>
      <c r="G45" s="1"/>
      <c r="H45" s="1"/>
      <c r="I45" s="1"/>
      <c r="J45" s="1"/>
    </row>
    <row r="46" spans="1:11">
      <c r="A46" s="1"/>
      <c r="B46" s="1"/>
      <c r="C46" s="1"/>
      <c r="D46" s="1"/>
      <c r="E46" s="1"/>
      <c r="F46" s="1"/>
      <c r="G46" s="1"/>
      <c r="H46" s="1"/>
      <c r="I46" s="1"/>
      <c r="J46" s="1"/>
    </row>
    <row r="47" spans="1:11">
      <c r="A47" s="1"/>
      <c r="B47" s="1"/>
      <c r="C47" s="1"/>
      <c r="D47" s="1"/>
      <c r="E47" s="1"/>
      <c r="F47" s="1"/>
      <c r="G47" s="1"/>
      <c r="H47" s="1"/>
      <c r="I47" s="1"/>
      <c r="J47" s="1"/>
    </row>
    <row r="48" spans="1:11">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row r="56" spans="1:10">
      <c r="A56" s="1"/>
      <c r="B56" s="1"/>
      <c r="C56" s="1"/>
      <c r="D56" s="1"/>
      <c r="E56" s="1"/>
      <c r="F56" s="1"/>
      <c r="G56" s="1"/>
      <c r="H56" s="1"/>
      <c r="I56" s="1"/>
      <c r="J56" s="1"/>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row r="89" spans="1:10">
      <c r="A89" s="1"/>
      <c r="B89" s="1"/>
      <c r="C89" s="1"/>
      <c r="D89" s="1"/>
      <c r="E89" s="1"/>
      <c r="F89" s="1"/>
      <c r="G89" s="1"/>
      <c r="H89" s="1"/>
      <c r="I89" s="1"/>
      <c r="J89" s="1"/>
    </row>
    <row r="90" spans="1:10">
      <c r="A90" s="1"/>
      <c r="B90" s="1"/>
      <c r="C90" s="1"/>
      <c r="D90" s="1"/>
      <c r="E90" s="1"/>
      <c r="F90" s="1"/>
      <c r="G90" s="1"/>
      <c r="H90" s="1"/>
      <c r="I90" s="1"/>
      <c r="J90" s="1"/>
    </row>
    <row r="91" spans="1:10">
      <c r="A91" s="1"/>
      <c r="B91" s="1"/>
      <c r="C91" s="1"/>
      <c r="D91" s="1"/>
      <c r="E91" s="1"/>
      <c r="F91" s="1"/>
      <c r="G91" s="1"/>
      <c r="H91" s="1"/>
      <c r="I91" s="1"/>
      <c r="J91" s="1"/>
    </row>
    <row r="92" spans="1:10">
      <c r="A92" s="1"/>
      <c r="B92" s="1"/>
      <c r="C92" s="1"/>
      <c r="D92" s="1"/>
      <c r="E92" s="1"/>
      <c r="F92" s="1"/>
      <c r="G92" s="1"/>
      <c r="H92" s="1"/>
      <c r="I92" s="1"/>
      <c r="J92" s="1"/>
    </row>
    <row r="93" spans="1:10">
      <c r="A93" s="1"/>
      <c r="B93" s="1"/>
      <c r="C93" s="1"/>
      <c r="D93" s="1"/>
      <c r="E93" s="1"/>
      <c r="F93" s="1"/>
      <c r="G93" s="1"/>
      <c r="H93" s="1"/>
      <c r="I93" s="1"/>
      <c r="J93" s="1"/>
    </row>
    <row r="94" spans="1:10">
      <c r="A94" s="1"/>
      <c r="B94" s="1"/>
      <c r="C94" s="1"/>
      <c r="D94" s="1"/>
      <c r="E94" s="1"/>
      <c r="F94" s="1"/>
      <c r="G94" s="1"/>
      <c r="H94" s="1"/>
      <c r="I94" s="1"/>
      <c r="J94" s="1"/>
    </row>
    <row r="95" spans="1:10">
      <c r="A95" s="1"/>
      <c r="B95" s="1"/>
      <c r="C95" s="1"/>
      <c r="D95" s="1"/>
      <c r="E95" s="1"/>
      <c r="F95" s="1"/>
      <c r="G95" s="1"/>
      <c r="H95" s="1"/>
      <c r="I95" s="1"/>
      <c r="J95" s="1"/>
    </row>
    <row r="96" spans="1:10">
      <c r="A96" s="1"/>
      <c r="B96" s="1"/>
      <c r="C96" s="1"/>
      <c r="D96" s="1"/>
      <c r="E96" s="1"/>
      <c r="F96" s="1"/>
      <c r="G96" s="1"/>
      <c r="H96" s="1"/>
      <c r="I96" s="1"/>
      <c r="J96" s="1"/>
    </row>
    <row r="97" spans="1:10">
      <c r="A97" s="1"/>
      <c r="B97" s="1"/>
      <c r="C97" s="1"/>
      <c r="D97" s="1"/>
      <c r="E97" s="1"/>
      <c r="F97" s="1"/>
      <c r="G97" s="1"/>
      <c r="H97" s="1"/>
      <c r="I97" s="1"/>
      <c r="J97" s="1"/>
    </row>
    <row r="98" spans="1:10">
      <c r="A98" s="1"/>
      <c r="B98" s="1"/>
      <c r="C98" s="1"/>
      <c r="D98" s="1"/>
      <c r="E98" s="1"/>
      <c r="F98" s="1"/>
      <c r="G98" s="1"/>
      <c r="H98" s="1"/>
      <c r="I98" s="1"/>
      <c r="J98" s="1"/>
    </row>
    <row r="99" spans="1:10">
      <c r="A99" s="1"/>
      <c r="B99" s="1"/>
      <c r="C99" s="1"/>
      <c r="D99" s="1"/>
      <c r="E99" s="1"/>
      <c r="F99" s="1"/>
      <c r="G99" s="1"/>
      <c r="H99" s="1"/>
      <c r="I99" s="1"/>
      <c r="J99" s="1"/>
    </row>
    <row r="100" spans="1:10">
      <c r="A100" s="1"/>
      <c r="B100" s="1"/>
      <c r="C100" s="1"/>
      <c r="D100" s="1"/>
      <c r="E100" s="1"/>
      <c r="F100" s="1"/>
      <c r="G100" s="1"/>
      <c r="H100" s="1"/>
      <c r="I100" s="1"/>
      <c r="J100" s="1"/>
    </row>
    <row r="101" spans="1:10">
      <c r="A101" s="1"/>
      <c r="B101" s="1"/>
      <c r="C101" s="1"/>
      <c r="D101" s="1"/>
      <c r="E101" s="1"/>
      <c r="F101" s="1"/>
      <c r="G101" s="1"/>
      <c r="H101" s="1"/>
      <c r="I101" s="1"/>
      <c r="J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row r="132" spans="1:10">
      <c r="A132" s="1"/>
      <c r="B132" s="1"/>
      <c r="C132" s="1"/>
      <c r="D132" s="1"/>
      <c r="E132" s="1"/>
      <c r="F132" s="1"/>
      <c r="G132" s="1"/>
      <c r="H132" s="1"/>
      <c r="I132" s="1"/>
      <c r="J132" s="1"/>
    </row>
    <row r="133" spans="1:10">
      <c r="A133" s="1"/>
      <c r="B133" s="1"/>
      <c r="C133" s="1"/>
      <c r="D133" s="1"/>
      <c r="E133" s="1"/>
      <c r="F133" s="1"/>
      <c r="G133" s="1"/>
      <c r="H133" s="1"/>
      <c r="I133" s="1"/>
      <c r="J133" s="1"/>
    </row>
    <row r="134" spans="1:10">
      <c r="A134" s="1"/>
      <c r="B134" s="1"/>
      <c r="C134" s="1"/>
      <c r="D134" s="1"/>
      <c r="E134" s="1"/>
      <c r="F134" s="1"/>
      <c r="G134" s="1"/>
      <c r="H134" s="1"/>
      <c r="I134" s="1"/>
      <c r="J134" s="1"/>
    </row>
    <row r="135" spans="1:10">
      <c r="A135" s="1"/>
      <c r="B135" s="1"/>
      <c r="C135" s="1"/>
      <c r="D135" s="1"/>
      <c r="E135" s="1"/>
      <c r="F135" s="1"/>
      <c r="G135" s="1"/>
      <c r="H135" s="1"/>
      <c r="I135" s="1"/>
      <c r="J135" s="1"/>
    </row>
    <row r="136" spans="1:10">
      <c r="A136" s="1"/>
      <c r="B136" s="1"/>
      <c r="C136" s="1"/>
      <c r="D136" s="1"/>
      <c r="E136" s="1"/>
      <c r="F136" s="1"/>
      <c r="G136" s="1"/>
      <c r="H136" s="1"/>
      <c r="I136" s="1"/>
      <c r="J136" s="1"/>
    </row>
    <row r="137" spans="1:10">
      <c r="A137" s="1"/>
      <c r="B137" s="1"/>
      <c r="C137" s="1"/>
      <c r="D137" s="1"/>
      <c r="E137" s="1"/>
      <c r="F137" s="1"/>
      <c r="G137" s="1"/>
      <c r="H137" s="1"/>
      <c r="I137" s="1"/>
      <c r="J137" s="1"/>
    </row>
    <row r="138" spans="1:10">
      <c r="A138" s="1"/>
      <c r="B138" s="1"/>
      <c r="C138" s="1"/>
      <c r="D138" s="1"/>
      <c r="E138" s="1"/>
      <c r="F138" s="1"/>
      <c r="G138" s="1"/>
      <c r="H138" s="1"/>
      <c r="I138" s="1"/>
      <c r="J138" s="1"/>
    </row>
    <row r="139" spans="1:10">
      <c r="A139" s="1"/>
      <c r="B139" s="1"/>
      <c r="C139" s="1"/>
      <c r="D139" s="1"/>
      <c r="E139" s="1"/>
      <c r="F139" s="1"/>
      <c r="G139" s="1"/>
      <c r="H139" s="1"/>
      <c r="I139" s="1"/>
      <c r="J139" s="1"/>
    </row>
    <row r="140" spans="1:10">
      <c r="A140" s="1"/>
      <c r="B140" s="1"/>
      <c r="C140" s="1"/>
      <c r="D140" s="1"/>
      <c r="E140" s="1"/>
      <c r="F140" s="1"/>
      <c r="G140" s="1"/>
      <c r="H140" s="1"/>
      <c r="I140" s="1"/>
      <c r="J140" s="1"/>
    </row>
    <row r="141" spans="1:10">
      <c r="A141" s="1"/>
      <c r="B141" s="1"/>
      <c r="C141" s="1"/>
      <c r="D141" s="1"/>
      <c r="E141" s="1"/>
      <c r="F141" s="1"/>
      <c r="G141" s="1"/>
      <c r="H141" s="1"/>
      <c r="I141" s="1"/>
      <c r="J141" s="1"/>
    </row>
    <row r="142" spans="1:10">
      <c r="A142" s="1"/>
      <c r="B142" s="1"/>
      <c r="C142" s="1"/>
      <c r="D142" s="1"/>
      <c r="E142" s="1"/>
      <c r="F142" s="1"/>
      <c r="G142" s="1"/>
      <c r="H142" s="1"/>
      <c r="I142" s="1"/>
      <c r="J142" s="1"/>
    </row>
    <row r="143" spans="1:10">
      <c r="A143" s="1"/>
      <c r="B143" s="1"/>
      <c r="C143" s="1"/>
      <c r="D143" s="1"/>
      <c r="E143" s="1"/>
      <c r="F143" s="1"/>
      <c r="G143" s="1"/>
      <c r="H143" s="1"/>
      <c r="I143" s="1"/>
      <c r="J143" s="1"/>
    </row>
    <row r="144" spans="1:10">
      <c r="A144" s="1"/>
      <c r="B144" s="1"/>
      <c r="C144" s="1"/>
      <c r="D144" s="1"/>
      <c r="E144" s="1"/>
      <c r="F144" s="1"/>
      <c r="G144" s="1"/>
      <c r="H144" s="1"/>
      <c r="I144" s="1"/>
      <c r="J144" s="1"/>
    </row>
    <row r="145" spans="1:10">
      <c r="A145" s="1"/>
      <c r="B145" s="1"/>
      <c r="C145" s="1"/>
      <c r="D145" s="1"/>
      <c r="E145" s="1"/>
      <c r="F145" s="1"/>
      <c r="G145" s="1"/>
      <c r="H145" s="1"/>
      <c r="I145" s="1"/>
      <c r="J145" s="1"/>
    </row>
    <row r="146" spans="1:10">
      <c r="A146" s="1"/>
      <c r="B146" s="1"/>
      <c r="C146" s="1"/>
      <c r="D146" s="1"/>
      <c r="E146" s="1"/>
      <c r="F146" s="1"/>
      <c r="G146" s="1"/>
      <c r="H146" s="1"/>
      <c r="I146" s="1"/>
      <c r="J146" s="1"/>
    </row>
    <row r="147" spans="1:10">
      <c r="A147" s="1"/>
      <c r="B147" s="1"/>
      <c r="C147" s="1"/>
      <c r="D147" s="1"/>
      <c r="E147" s="1"/>
      <c r="F147" s="1"/>
      <c r="G147" s="1"/>
      <c r="H147" s="1"/>
      <c r="I147" s="1"/>
      <c r="J147" s="1"/>
    </row>
    <row r="148" spans="1:10">
      <c r="A148" s="1"/>
      <c r="B148" s="1"/>
      <c r="C148" s="1"/>
      <c r="D148" s="1"/>
      <c r="E148" s="1"/>
      <c r="F148" s="1"/>
      <c r="G148" s="1"/>
      <c r="H148" s="1"/>
      <c r="I148" s="1"/>
      <c r="J148" s="1"/>
    </row>
    <row r="149" spans="1:10">
      <c r="A149" s="1"/>
      <c r="B149" s="1"/>
      <c r="C149" s="1"/>
      <c r="D149" s="1"/>
      <c r="E149" s="1"/>
      <c r="F149" s="1"/>
      <c r="G149" s="1"/>
      <c r="H149" s="1"/>
      <c r="I149" s="1"/>
      <c r="J149" s="1"/>
    </row>
    <row r="150" spans="1:10">
      <c r="A150" s="1"/>
      <c r="B150" s="1"/>
      <c r="C150" s="1"/>
      <c r="D150" s="1"/>
      <c r="E150" s="1"/>
      <c r="F150" s="1"/>
      <c r="G150" s="1"/>
      <c r="H150" s="1"/>
      <c r="I150" s="1"/>
      <c r="J150" s="1"/>
    </row>
    <row r="151" spans="1:10">
      <c r="A151" s="1"/>
      <c r="B151" s="1"/>
      <c r="C151" s="1"/>
      <c r="D151" s="1"/>
      <c r="E151" s="1"/>
      <c r="F151" s="1"/>
      <c r="G151" s="1"/>
      <c r="H151" s="1"/>
      <c r="I151" s="1"/>
      <c r="J151" s="1"/>
    </row>
    <row r="152" spans="1:10">
      <c r="A152" s="1"/>
      <c r="B152" s="1"/>
      <c r="C152" s="1"/>
      <c r="D152" s="1"/>
      <c r="E152" s="1"/>
      <c r="F152" s="1"/>
      <c r="G152" s="1"/>
      <c r="H152" s="1"/>
      <c r="I152" s="1"/>
      <c r="J152" s="1"/>
    </row>
    <row r="153" spans="1:10">
      <c r="A153" s="1"/>
      <c r="B153" s="1"/>
      <c r="C153" s="1"/>
      <c r="D153" s="1"/>
      <c r="E153" s="1"/>
      <c r="F153" s="1"/>
      <c r="G153" s="1"/>
      <c r="H153" s="1"/>
      <c r="I153" s="1"/>
      <c r="J153" s="1"/>
    </row>
    <row r="154" spans="1:10">
      <c r="A154" s="1"/>
      <c r="B154" s="1"/>
      <c r="C154" s="1"/>
      <c r="D154" s="1"/>
      <c r="E154" s="1"/>
      <c r="F154" s="1"/>
      <c r="G154" s="1"/>
      <c r="H154" s="1"/>
      <c r="I154" s="1"/>
      <c r="J154" s="1"/>
    </row>
    <row r="155" spans="1:10">
      <c r="A155" s="1"/>
      <c r="B155" s="1"/>
      <c r="C155" s="1"/>
      <c r="D155" s="1"/>
      <c r="E155" s="1"/>
      <c r="F155" s="1"/>
      <c r="G155" s="1"/>
      <c r="H155" s="1"/>
      <c r="I155" s="1"/>
      <c r="J155" s="1"/>
    </row>
    <row r="156" spans="1:10">
      <c r="A156" s="1"/>
      <c r="B156" s="1"/>
      <c r="C156" s="1"/>
      <c r="D156" s="1"/>
      <c r="E156" s="1"/>
      <c r="F156" s="1"/>
      <c r="G156" s="1"/>
      <c r="H156" s="1"/>
      <c r="I156" s="1"/>
      <c r="J156" s="1"/>
    </row>
    <row r="157" spans="1:10">
      <c r="A157" s="1"/>
      <c r="B157" s="1"/>
      <c r="C157" s="1"/>
      <c r="D157" s="1"/>
      <c r="E157" s="1"/>
      <c r="F157" s="1"/>
      <c r="G157" s="1"/>
      <c r="H157" s="1"/>
      <c r="I157" s="1"/>
      <c r="J157" s="1"/>
    </row>
    <row r="158" spans="1:10">
      <c r="A158" s="1"/>
      <c r="B158" s="1"/>
      <c r="C158" s="1"/>
      <c r="D158" s="1"/>
      <c r="E158" s="1"/>
      <c r="F158" s="1"/>
      <c r="G158" s="1"/>
      <c r="H158" s="1"/>
      <c r="I158" s="1"/>
      <c r="J158" s="1"/>
    </row>
    <row r="159" spans="1:10">
      <c r="A159" s="1"/>
      <c r="B159" s="1"/>
      <c r="C159" s="1"/>
      <c r="D159" s="1"/>
      <c r="E159" s="1"/>
      <c r="F159" s="1"/>
      <c r="G159" s="1"/>
      <c r="H159" s="1"/>
      <c r="I159" s="1"/>
      <c r="J159" s="1"/>
    </row>
    <row r="160" spans="1:10">
      <c r="A160" s="1"/>
      <c r="B160" s="1"/>
      <c r="C160" s="1"/>
      <c r="D160" s="1"/>
      <c r="E160" s="1"/>
      <c r="F160" s="1"/>
      <c r="G160" s="1"/>
      <c r="H160" s="1"/>
      <c r="I160" s="1"/>
      <c r="J160" s="1"/>
    </row>
    <row r="161" spans="1:10">
      <c r="A161" s="1"/>
      <c r="B161" s="1"/>
      <c r="C161" s="1"/>
      <c r="D161" s="1"/>
      <c r="E161" s="1"/>
      <c r="F161" s="1"/>
      <c r="G161" s="1"/>
      <c r="H161" s="1"/>
      <c r="I161" s="1"/>
      <c r="J161" s="1"/>
    </row>
    <row r="162" spans="1:10">
      <c r="A162" s="1"/>
      <c r="B162" s="1"/>
      <c r="C162" s="1"/>
      <c r="D162" s="1"/>
      <c r="E162" s="1"/>
      <c r="F162" s="1"/>
      <c r="G162" s="1"/>
      <c r="H162" s="1"/>
      <c r="I162" s="1"/>
      <c r="J162" s="1"/>
    </row>
    <row r="163" spans="1:10">
      <c r="A163" s="1"/>
      <c r="B163" s="1"/>
      <c r="C163" s="1"/>
      <c r="D163" s="1"/>
      <c r="E163" s="1"/>
      <c r="F163" s="1"/>
      <c r="G163" s="1"/>
      <c r="H163" s="1"/>
      <c r="I163" s="1"/>
      <c r="J163" s="1"/>
    </row>
    <row r="164" spans="1:10">
      <c r="A164" s="1"/>
      <c r="B164" s="1"/>
      <c r="C164" s="1"/>
      <c r="D164" s="1"/>
      <c r="E164" s="1"/>
      <c r="F164" s="1"/>
      <c r="G164" s="1"/>
      <c r="H164" s="1"/>
      <c r="I164" s="1"/>
      <c r="J164" s="1"/>
    </row>
    <row r="165" spans="1:10">
      <c r="A165" s="1"/>
      <c r="B165" s="1"/>
      <c r="C165" s="1"/>
      <c r="D165" s="1"/>
      <c r="E165" s="1"/>
      <c r="F165" s="1"/>
      <c r="G165" s="1"/>
      <c r="H165" s="1"/>
      <c r="I165" s="1"/>
      <c r="J165" s="1"/>
    </row>
    <row r="166" spans="1:10">
      <c r="A166" s="1"/>
      <c r="B166" s="1"/>
      <c r="C166" s="1"/>
      <c r="D166" s="1"/>
      <c r="E166" s="1"/>
      <c r="F166" s="1"/>
      <c r="G166" s="1"/>
      <c r="H166" s="1"/>
      <c r="I166" s="1"/>
      <c r="J166" s="1"/>
    </row>
    <row r="167" spans="1:10">
      <c r="A167" s="1"/>
      <c r="B167" s="1"/>
      <c r="C167" s="1"/>
      <c r="D167" s="1"/>
      <c r="E167" s="1"/>
      <c r="F167" s="1"/>
      <c r="G167" s="1"/>
      <c r="H167" s="1"/>
      <c r="I167" s="1"/>
      <c r="J167" s="1"/>
    </row>
    <row r="168" spans="1:10">
      <c r="A168" s="1"/>
      <c r="B168" s="1"/>
      <c r="C168" s="1"/>
      <c r="D168" s="1"/>
      <c r="E168" s="1"/>
      <c r="F168" s="1"/>
      <c r="G168" s="1"/>
      <c r="H168" s="1"/>
      <c r="I168" s="1"/>
      <c r="J168" s="1"/>
    </row>
    <row r="169" spans="1:10">
      <c r="A169" s="1"/>
      <c r="B169" s="1"/>
      <c r="C169" s="1"/>
      <c r="D169" s="1"/>
      <c r="E169" s="1"/>
      <c r="F169" s="1"/>
      <c r="G169" s="1"/>
      <c r="H169" s="1"/>
      <c r="I169" s="1"/>
      <c r="J169" s="1"/>
    </row>
    <row r="170" spans="1:10">
      <c r="A170" s="1"/>
      <c r="B170" s="1"/>
      <c r="C170" s="1"/>
      <c r="D170" s="1"/>
      <c r="E170" s="1"/>
      <c r="F170" s="1"/>
      <c r="G170" s="1"/>
      <c r="H170" s="1"/>
      <c r="I170" s="1"/>
      <c r="J170" s="1"/>
    </row>
    <row r="171" spans="1:10">
      <c r="A171" s="1"/>
      <c r="B171" s="1"/>
      <c r="C171" s="1"/>
      <c r="D171" s="1"/>
      <c r="E171" s="1"/>
      <c r="F171" s="1"/>
      <c r="G171" s="1"/>
      <c r="H171" s="1"/>
      <c r="I171" s="1"/>
      <c r="J171" s="1"/>
    </row>
    <row r="172" spans="1:10">
      <c r="A172" s="1"/>
      <c r="B172" s="1"/>
      <c r="C172" s="1"/>
      <c r="D172" s="1"/>
      <c r="E172" s="1"/>
      <c r="F172" s="1"/>
      <c r="G172" s="1"/>
      <c r="H172" s="1"/>
      <c r="I172" s="1"/>
      <c r="J172" s="1"/>
    </row>
    <row r="173" spans="1:10">
      <c r="A173" s="1"/>
      <c r="B173" s="1"/>
      <c r="C173" s="1"/>
      <c r="D173" s="1"/>
      <c r="E173" s="1"/>
      <c r="F173" s="1"/>
      <c r="G173" s="1"/>
      <c r="H173" s="1"/>
      <c r="I173" s="1"/>
      <c r="J173" s="1"/>
    </row>
    <row r="174" spans="1:10">
      <c r="A174" s="1"/>
      <c r="B174" s="1"/>
      <c r="C174" s="1"/>
      <c r="D174" s="1"/>
      <c r="E174" s="1"/>
      <c r="F174" s="1"/>
      <c r="G174" s="1"/>
      <c r="H174" s="1"/>
      <c r="I174" s="1"/>
      <c r="J174" s="1"/>
    </row>
    <row r="175" spans="1:10">
      <c r="A175" s="1"/>
      <c r="B175" s="1"/>
      <c r="C175" s="1"/>
      <c r="D175" s="1"/>
      <c r="E175" s="1"/>
      <c r="F175" s="1"/>
      <c r="G175" s="1"/>
      <c r="H175" s="1"/>
      <c r="I175" s="1"/>
      <c r="J175" s="1"/>
    </row>
    <row r="176" spans="1:10">
      <c r="A176" s="1"/>
      <c r="B176" s="1"/>
      <c r="C176" s="1"/>
      <c r="D176" s="1"/>
      <c r="E176" s="1"/>
      <c r="F176" s="1"/>
      <c r="G176" s="1"/>
      <c r="H176" s="1"/>
      <c r="I176" s="1"/>
      <c r="J176" s="1"/>
    </row>
    <row r="177" spans="1:10">
      <c r="A177" s="1"/>
      <c r="B177" s="1"/>
      <c r="C177" s="1"/>
      <c r="D177" s="1"/>
      <c r="E177" s="1"/>
      <c r="F177" s="1"/>
      <c r="G177" s="1"/>
      <c r="H177" s="1"/>
      <c r="I177" s="1"/>
      <c r="J177" s="1"/>
    </row>
    <row r="178" spans="1:10">
      <c r="A178" s="1"/>
      <c r="B178" s="1"/>
      <c r="C178" s="1"/>
      <c r="D178" s="1"/>
      <c r="E178" s="1"/>
      <c r="F178" s="1"/>
      <c r="G178" s="1"/>
      <c r="H178" s="1"/>
      <c r="I178" s="1"/>
      <c r="J178" s="1"/>
    </row>
    <row r="179" spans="1:10">
      <c r="A179" s="1"/>
      <c r="B179" s="1"/>
      <c r="C179" s="1"/>
      <c r="D179" s="1"/>
      <c r="E179" s="1"/>
      <c r="F179" s="1"/>
      <c r="G179" s="1"/>
      <c r="H179" s="1"/>
      <c r="I179" s="1"/>
      <c r="J179" s="1"/>
    </row>
    <row r="180" spans="1:10">
      <c r="A180" s="1"/>
      <c r="B180" s="1"/>
      <c r="C180" s="1"/>
      <c r="D180" s="1"/>
      <c r="E180" s="1"/>
      <c r="F180" s="1"/>
      <c r="G180" s="1"/>
      <c r="H180" s="1"/>
      <c r="I180" s="1"/>
      <c r="J180" s="1"/>
    </row>
    <row r="181" spans="1:10">
      <c r="A181" s="1"/>
      <c r="B181" s="1"/>
      <c r="C181" s="1"/>
      <c r="D181" s="1"/>
      <c r="E181" s="1"/>
      <c r="F181" s="1"/>
      <c r="G181" s="1"/>
      <c r="H181" s="1"/>
      <c r="I181" s="1"/>
      <c r="J181" s="1"/>
    </row>
    <row r="182" spans="1:10">
      <c r="A182" s="1"/>
      <c r="B182" s="1"/>
      <c r="C182" s="1"/>
      <c r="D182" s="1"/>
      <c r="E182" s="1"/>
      <c r="F182" s="1"/>
      <c r="G182" s="1"/>
      <c r="H182" s="1"/>
      <c r="I182" s="1"/>
      <c r="J182" s="1"/>
    </row>
    <row r="183" spans="1:10">
      <c r="A183" s="1"/>
      <c r="B183" s="1"/>
      <c r="C183" s="1"/>
      <c r="D183" s="1"/>
      <c r="E183" s="1"/>
      <c r="F183" s="1"/>
      <c r="G183" s="1"/>
      <c r="H183" s="1"/>
      <c r="I183" s="1"/>
      <c r="J183" s="1"/>
    </row>
    <row r="184" spans="1:10">
      <c r="A184" s="1"/>
      <c r="B184" s="1"/>
      <c r="C184" s="1"/>
      <c r="D184" s="1"/>
      <c r="E184" s="1"/>
      <c r="F184" s="1"/>
      <c r="G184" s="1"/>
      <c r="H184" s="1"/>
      <c r="I184" s="1"/>
      <c r="J184" s="1"/>
    </row>
    <row r="185" spans="1:10">
      <c r="A185" s="1"/>
      <c r="B185" s="1"/>
      <c r="C185" s="1"/>
      <c r="D185" s="1"/>
      <c r="E185" s="1"/>
      <c r="F185" s="1"/>
      <c r="G185" s="1"/>
      <c r="H185" s="1"/>
      <c r="I185" s="1"/>
      <c r="J185" s="1"/>
    </row>
    <row r="186" spans="1:10">
      <c r="A186" s="1"/>
      <c r="B186" s="1"/>
      <c r="C186" s="1"/>
      <c r="D186" s="1"/>
      <c r="E186" s="1"/>
      <c r="F186" s="1"/>
      <c r="G186" s="1"/>
      <c r="H186" s="1"/>
      <c r="I186" s="1"/>
      <c r="J186" s="1"/>
    </row>
    <row r="187" spans="1:10">
      <c r="A187" s="1"/>
      <c r="B187" s="1"/>
      <c r="C187" s="1"/>
      <c r="D187" s="1"/>
      <c r="E187" s="1"/>
      <c r="F187" s="1"/>
      <c r="G187" s="1"/>
      <c r="H187" s="1"/>
      <c r="I187" s="1"/>
      <c r="J187" s="1"/>
    </row>
    <row r="188" spans="1:10">
      <c r="A188" s="1"/>
      <c r="B188" s="1"/>
      <c r="C188" s="1"/>
      <c r="D188" s="1"/>
      <c r="E188" s="1"/>
      <c r="F188" s="1"/>
      <c r="G188" s="1"/>
      <c r="H188" s="1"/>
      <c r="I188" s="1"/>
      <c r="J188" s="1"/>
    </row>
    <row r="189" spans="1:10">
      <c r="A189" s="1"/>
      <c r="B189" s="1"/>
      <c r="C189" s="1"/>
      <c r="D189" s="1"/>
      <c r="E189" s="1"/>
      <c r="F189" s="1"/>
      <c r="G189" s="1"/>
      <c r="H189" s="1"/>
      <c r="I189" s="1"/>
      <c r="J189" s="1"/>
    </row>
    <row r="190" spans="1:10">
      <c r="A190" s="1"/>
      <c r="B190" s="1"/>
      <c r="C190" s="1"/>
      <c r="D190" s="1"/>
      <c r="E190" s="1"/>
      <c r="F190" s="1"/>
      <c r="G190" s="1"/>
      <c r="H190" s="1"/>
      <c r="I190" s="1"/>
      <c r="J190" s="1"/>
    </row>
    <row r="191" spans="1:10">
      <c r="A191" s="1"/>
      <c r="B191" s="1"/>
      <c r="C191" s="1"/>
      <c r="D191" s="1"/>
      <c r="E191" s="1"/>
      <c r="F191" s="1"/>
      <c r="G191" s="1"/>
      <c r="H191" s="1"/>
      <c r="I191" s="1"/>
      <c r="J191" s="1"/>
    </row>
    <row r="192" spans="1:10">
      <c r="A192" s="1"/>
      <c r="B192" s="1"/>
      <c r="C192" s="1"/>
      <c r="D192" s="1"/>
      <c r="E192" s="1"/>
      <c r="F192" s="1"/>
      <c r="G192" s="1"/>
      <c r="H192" s="1"/>
      <c r="I192" s="1"/>
      <c r="J192" s="1"/>
    </row>
    <row r="193" spans="1:10">
      <c r="A193" s="1"/>
      <c r="B193" s="1"/>
      <c r="C193" s="1"/>
      <c r="D193" s="1"/>
      <c r="E193" s="1"/>
      <c r="F193" s="1"/>
      <c r="G193" s="1"/>
      <c r="H193" s="1"/>
      <c r="I193" s="1"/>
      <c r="J193" s="1"/>
    </row>
    <row r="194" spans="1:10">
      <c r="A194" s="1"/>
      <c r="B194" s="1"/>
      <c r="C194" s="1"/>
      <c r="D194" s="1"/>
      <c r="E194" s="1"/>
      <c r="F194" s="1"/>
      <c r="G194" s="1"/>
      <c r="H194" s="1"/>
      <c r="I194" s="1"/>
      <c r="J194" s="1"/>
    </row>
    <row r="195" spans="1:10">
      <c r="A195" s="1"/>
      <c r="B195" s="1"/>
      <c r="C195" s="1"/>
      <c r="D195" s="1"/>
      <c r="E195" s="1"/>
      <c r="F195" s="1"/>
      <c r="G195" s="1"/>
      <c r="H195" s="1"/>
      <c r="I195" s="1"/>
      <c r="J195" s="1"/>
    </row>
    <row r="196" spans="1:10">
      <c r="A196" s="1"/>
      <c r="B196" s="1"/>
      <c r="C196" s="1"/>
      <c r="D196" s="1"/>
      <c r="E196" s="1"/>
      <c r="F196" s="1"/>
      <c r="G196" s="1"/>
      <c r="H196" s="1"/>
      <c r="I196" s="1"/>
      <c r="J196" s="1"/>
    </row>
    <row r="197" spans="1:10">
      <c r="A197" s="1"/>
      <c r="B197" s="1"/>
      <c r="C197" s="1"/>
      <c r="D197" s="1"/>
      <c r="E197" s="1"/>
      <c r="F197" s="1"/>
      <c r="G197" s="1"/>
      <c r="H197" s="1"/>
      <c r="I197" s="1"/>
      <c r="J197" s="1"/>
    </row>
    <row r="198" spans="1:10">
      <c r="A198" s="1"/>
      <c r="B198" s="1"/>
      <c r="C198" s="1"/>
      <c r="D198" s="1"/>
      <c r="E198" s="1"/>
      <c r="F198" s="1"/>
      <c r="G198" s="1"/>
      <c r="H198" s="1"/>
      <c r="I198" s="1"/>
      <c r="J198" s="1"/>
    </row>
    <row r="199" spans="1:10">
      <c r="A199" s="1"/>
      <c r="B199" s="1"/>
      <c r="C199" s="1"/>
      <c r="D199" s="1"/>
      <c r="E199" s="1"/>
      <c r="F199" s="1"/>
      <c r="G199" s="1"/>
      <c r="H199" s="1"/>
      <c r="I199" s="1"/>
      <c r="J199" s="1"/>
    </row>
    <row r="200" spans="1:10">
      <c r="A200" s="1"/>
      <c r="B200" s="1"/>
      <c r="C200" s="1"/>
      <c r="D200" s="1"/>
      <c r="E200" s="1"/>
      <c r="F200" s="1"/>
      <c r="G200" s="1"/>
      <c r="H200" s="1"/>
      <c r="I200" s="1"/>
      <c r="J200" s="1"/>
    </row>
    <row r="201" spans="1:10">
      <c r="A201" s="1"/>
      <c r="B201" s="1"/>
      <c r="C201" s="1"/>
      <c r="D201" s="1"/>
      <c r="E201" s="1"/>
      <c r="F201" s="1"/>
      <c r="G201" s="1"/>
      <c r="H201" s="1"/>
      <c r="I201" s="1"/>
      <c r="J201" s="1"/>
    </row>
    <row r="202" spans="1:10">
      <c r="A202" s="1"/>
      <c r="B202" s="1"/>
      <c r="C202" s="1"/>
      <c r="D202" s="1"/>
      <c r="E202" s="1"/>
      <c r="F202" s="1"/>
      <c r="G202" s="1"/>
      <c r="H202" s="1"/>
      <c r="I202" s="1"/>
      <c r="J202" s="1"/>
    </row>
    <row r="203" spans="1:10">
      <c r="A203" s="1"/>
      <c r="B203" s="1"/>
      <c r="C203" s="1"/>
      <c r="D203" s="1"/>
      <c r="E203" s="1"/>
      <c r="F203" s="1"/>
      <c r="G203" s="1"/>
      <c r="H203" s="1"/>
      <c r="I203" s="1"/>
      <c r="J203" s="1"/>
    </row>
    <row r="204" spans="1:10">
      <c r="A204" s="1"/>
      <c r="B204" s="1"/>
      <c r="C204" s="1"/>
      <c r="D204" s="1"/>
      <c r="E204" s="1"/>
      <c r="F204" s="1"/>
      <c r="G204" s="1"/>
      <c r="H204" s="1"/>
      <c r="I204" s="1"/>
      <c r="J204" s="1"/>
    </row>
    <row r="205" spans="1:10">
      <c r="A205" s="1"/>
      <c r="B205" s="1"/>
      <c r="C205" s="1"/>
      <c r="D205" s="1"/>
      <c r="E205" s="1"/>
      <c r="F205" s="1"/>
      <c r="G205" s="1"/>
      <c r="H205" s="1"/>
      <c r="I205" s="1"/>
      <c r="J205" s="1"/>
    </row>
    <row r="206" spans="1:10">
      <c r="A206" s="1"/>
      <c r="B206" s="1"/>
      <c r="C206" s="1"/>
      <c r="D206" s="1"/>
      <c r="E206" s="1"/>
      <c r="F206" s="1"/>
      <c r="G206" s="1"/>
      <c r="H206" s="1"/>
      <c r="I206" s="1"/>
      <c r="J206" s="1"/>
    </row>
    <row r="207" spans="1:10">
      <c r="A207" s="1"/>
      <c r="B207" s="1"/>
      <c r="C207" s="1"/>
      <c r="D207" s="1"/>
      <c r="E207" s="1"/>
      <c r="F207" s="1"/>
      <c r="G207" s="1"/>
      <c r="H207" s="1"/>
      <c r="I207" s="1"/>
      <c r="J207" s="1"/>
    </row>
    <row r="208" spans="1:10">
      <c r="A208" s="1"/>
      <c r="B208" s="1"/>
      <c r="C208" s="1"/>
      <c r="D208" s="1"/>
      <c r="E208" s="1"/>
      <c r="F208" s="1"/>
      <c r="G208" s="1"/>
      <c r="H208" s="1"/>
      <c r="I208" s="1"/>
      <c r="J208" s="1"/>
    </row>
    <row r="209" spans="1:10">
      <c r="A209" s="1"/>
      <c r="B209" s="1"/>
      <c r="C209" s="1"/>
      <c r="D209" s="1"/>
      <c r="E209" s="1"/>
      <c r="F209" s="1"/>
      <c r="G209" s="1"/>
      <c r="H209" s="1"/>
      <c r="I209" s="1"/>
      <c r="J209" s="1"/>
    </row>
    <row r="210" spans="1:10">
      <c r="A210" s="1"/>
      <c r="B210" s="1"/>
      <c r="C210" s="1"/>
      <c r="D210" s="1"/>
      <c r="E210" s="1"/>
      <c r="F210" s="1"/>
      <c r="G210" s="1"/>
      <c r="H210" s="1"/>
      <c r="I210" s="1"/>
      <c r="J210" s="1"/>
    </row>
    <row r="211" spans="1:10">
      <c r="A211" s="1"/>
      <c r="B211" s="1"/>
      <c r="C211" s="1"/>
      <c r="D211" s="1"/>
      <c r="E211" s="1"/>
      <c r="F211" s="1"/>
      <c r="G211" s="1"/>
      <c r="H211" s="1"/>
      <c r="I211" s="1"/>
      <c r="J211" s="1"/>
    </row>
    <row r="212" spans="1:10">
      <c r="A212" s="1"/>
      <c r="B212" s="1"/>
      <c r="C212" s="1"/>
      <c r="D212" s="1"/>
      <c r="E212" s="1"/>
      <c r="F212" s="1"/>
      <c r="G212" s="1"/>
      <c r="H212" s="1"/>
      <c r="I212" s="1"/>
      <c r="J212" s="1"/>
    </row>
    <row r="213" spans="1:10">
      <c r="A213" s="1"/>
      <c r="B213" s="1"/>
      <c r="C213" s="1"/>
      <c r="D213" s="1"/>
      <c r="E213" s="1"/>
      <c r="F213" s="1"/>
      <c r="G213" s="1"/>
      <c r="H213" s="1"/>
      <c r="I213" s="1"/>
      <c r="J213" s="1"/>
    </row>
    <row r="214" spans="1:10">
      <c r="A214" s="1"/>
      <c r="B214" s="1"/>
      <c r="C214" s="1"/>
      <c r="D214" s="1"/>
      <c r="E214" s="1"/>
      <c r="F214" s="1"/>
      <c r="G214" s="1"/>
      <c r="H214" s="1"/>
      <c r="I214" s="1"/>
      <c r="J214" s="1"/>
    </row>
    <row r="215" spans="1:10">
      <c r="A215" s="1"/>
      <c r="B215" s="1"/>
      <c r="C215" s="1"/>
      <c r="D215" s="1"/>
      <c r="E215" s="1"/>
      <c r="F215" s="1"/>
      <c r="G215" s="1"/>
      <c r="H215" s="1"/>
      <c r="I215" s="1"/>
      <c r="J215" s="1"/>
    </row>
    <row r="216" spans="1:10">
      <c r="A216" s="1"/>
      <c r="B216" s="1"/>
      <c r="C216" s="1"/>
      <c r="D216" s="1"/>
      <c r="E216" s="1"/>
      <c r="F216" s="1"/>
      <c r="G216" s="1"/>
      <c r="H216" s="1"/>
      <c r="I216" s="1"/>
      <c r="J216" s="1"/>
    </row>
    <row r="217" spans="1:10">
      <c r="A217" s="1"/>
      <c r="B217" s="1"/>
      <c r="C217" s="1"/>
      <c r="D217" s="1"/>
      <c r="E217" s="1"/>
      <c r="F217" s="1"/>
      <c r="G217" s="1"/>
      <c r="H217" s="1"/>
      <c r="I217" s="1"/>
      <c r="J217" s="1"/>
    </row>
    <row r="218" spans="1:10">
      <c r="A218" s="1"/>
      <c r="B218" s="1"/>
      <c r="C218" s="1"/>
      <c r="D218" s="1"/>
      <c r="E218" s="1"/>
      <c r="F218" s="1"/>
      <c r="G218" s="1"/>
      <c r="H218" s="1"/>
      <c r="I218" s="1"/>
      <c r="J218" s="1"/>
    </row>
    <row r="219" spans="1:10">
      <c r="A219" s="1"/>
      <c r="B219" s="1"/>
      <c r="C219" s="1"/>
      <c r="D219" s="1"/>
      <c r="E219" s="1"/>
      <c r="F219" s="1"/>
      <c r="G219" s="1"/>
      <c r="H219" s="1"/>
      <c r="I219" s="1"/>
      <c r="J219" s="1"/>
    </row>
    <row r="220" spans="1:10">
      <c r="A220" s="1"/>
      <c r="B220" s="1"/>
      <c r="C220" s="1"/>
      <c r="D220" s="1"/>
      <c r="E220" s="1"/>
      <c r="F220" s="1"/>
      <c r="G220" s="1"/>
      <c r="H220" s="1"/>
      <c r="I220" s="1"/>
      <c r="J220" s="1"/>
    </row>
    <row r="221" spans="1:10">
      <c r="A221" s="1"/>
      <c r="B221" s="1"/>
      <c r="C221" s="1"/>
      <c r="D221" s="1"/>
      <c r="E221" s="1"/>
      <c r="F221" s="1"/>
      <c r="G221" s="1"/>
      <c r="H221" s="1"/>
      <c r="I221" s="1"/>
      <c r="J221" s="1"/>
    </row>
    <row r="222" spans="1:10">
      <c r="A222" s="1"/>
      <c r="B222" s="1"/>
      <c r="C222" s="1"/>
      <c r="D222" s="1"/>
      <c r="E222" s="1"/>
      <c r="F222" s="1"/>
      <c r="G222" s="1"/>
      <c r="H222" s="1"/>
      <c r="I222" s="1"/>
      <c r="J222" s="1"/>
    </row>
    <row r="223" spans="1:10">
      <c r="A223" s="1"/>
      <c r="B223" s="1"/>
      <c r="C223" s="1"/>
      <c r="D223" s="1"/>
      <c r="E223" s="1"/>
      <c r="F223" s="1"/>
      <c r="G223" s="1"/>
      <c r="H223" s="1"/>
      <c r="I223" s="1"/>
      <c r="J223" s="1"/>
    </row>
    <row r="224" spans="1:10">
      <c r="A224" s="1"/>
      <c r="B224" s="1"/>
      <c r="C224" s="1"/>
      <c r="D224" s="1"/>
      <c r="E224" s="1"/>
      <c r="F224" s="1"/>
      <c r="G224" s="1"/>
      <c r="H224" s="1"/>
      <c r="I224" s="1"/>
      <c r="J224" s="1"/>
    </row>
    <row r="225" spans="1:10">
      <c r="A225" s="1"/>
      <c r="B225" s="1"/>
      <c r="C225" s="1"/>
      <c r="D225" s="1"/>
      <c r="E225" s="1"/>
      <c r="F225" s="1"/>
      <c r="G225" s="1"/>
      <c r="H225" s="1"/>
      <c r="I225" s="1"/>
      <c r="J225" s="1"/>
    </row>
    <row r="226" spans="1:10">
      <c r="A226" s="1"/>
      <c r="B226" s="1"/>
      <c r="C226" s="1"/>
      <c r="D226" s="1"/>
      <c r="E226" s="1"/>
      <c r="F226" s="1"/>
      <c r="G226" s="1"/>
      <c r="H226" s="1"/>
      <c r="I226" s="1"/>
      <c r="J226" s="1"/>
    </row>
    <row r="227" spans="1:10">
      <c r="A227" s="1"/>
      <c r="B227" s="1"/>
      <c r="C227" s="1"/>
      <c r="D227" s="1"/>
      <c r="E227" s="1"/>
      <c r="F227" s="1"/>
      <c r="G227" s="1"/>
      <c r="H227" s="1"/>
      <c r="I227" s="1"/>
      <c r="J227" s="1"/>
    </row>
    <row r="228" spans="1:10">
      <c r="A228" s="1"/>
      <c r="B228" s="1"/>
      <c r="C228" s="1"/>
      <c r="D228" s="1"/>
      <c r="E228" s="1"/>
      <c r="F228" s="1"/>
      <c r="G228" s="1"/>
      <c r="H228" s="1"/>
      <c r="I228" s="1"/>
      <c r="J228" s="1"/>
    </row>
    <row r="229" spans="1:10">
      <c r="A229" s="1"/>
      <c r="B229" s="1"/>
      <c r="C229" s="1"/>
      <c r="D229" s="1"/>
      <c r="E229" s="1"/>
      <c r="F229" s="1"/>
      <c r="G229" s="1"/>
      <c r="H229" s="1"/>
      <c r="I229" s="1"/>
      <c r="J229" s="1"/>
    </row>
    <row r="230" spans="1:10">
      <c r="A230" s="1"/>
      <c r="B230" s="1"/>
      <c r="C230" s="1"/>
      <c r="D230" s="1"/>
      <c r="E230" s="1"/>
      <c r="F230" s="1"/>
      <c r="G230" s="1"/>
      <c r="H230" s="1"/>
      <c r="I230" s="1"/>
      <c r="J230" s="1"/>
    </row>
    <row r="231" spans="1:10">
      <c r="A231" s="1"/>
      <c r="B231" s="1"/>
      <c r="C231" s="1"/>
      <c r="D231" s="1"/>
      <c r="E231" s="1"/>
      <c r="F231" s="1"/>
      <c r="G231" s="1"/>
      <c r="H231" s="1"/>
      <c r="I231" s="1"/>
      <c r="J231" s="1"/>
    </row>
    <row r="232" spans="1:10">
      <c r="A232" s="1"/>
      <c r="B232" s="1"/>
      <c r="C232" s="1"/>
      <c r="D232" s="1"/>
      <c r="E232" s="1"/>
      <c r="F232" s="1"/>
      <c r="G232" s="1"/>
      <c r="H232" s="1"/>
      <c r="I232" s="1"/>
      <c r="J232" s="1"/>
    </row>
    <row r="233" spans="1:10">
      <c r="A233" s="1"/>
      <c r="B233" s="1"/>
      <c r="C233" s="1"/>
      <c r="D233" s="1"/>
      <c r="E233" s="1"/>
      <c r="F233" s="1"/>
      <c r="G233" s="1"/>
      <c r="H233" s="1"/>
      <c r="I233" s="1"/>
      <c r="J233" s="1"/>
    </row>
    <row r="234" spans="1:10">
      <c r="A234" s="1"/>
      <c r="B234" s="1"/>
      <c r="C234" s="1"/>
      <c r="D234" s="1"/>
      <c r="E234" s="1"/>
      <c r="F234" s="1"/>
      <c r="G234" s="1"/>
      <c r="H234" s="1"/>
      <c r="I234" s="1"/>
      <c r="J234" s="1"/>
    </row>
    <row r="235" spans="1:10">
      <c r="A235" s="1"/>
      <c r="B235" s="1"/>
      <c r="C235" s="1"/>
      <c r="D235" s="1"/>
      <c r="E235" s="1"/>
      <c r="F235" s="1"/>
      <c r="G235" s="1"/>
      <c r="H235" s="1"/>
      <c r="I235" s="1"/>
      <c r="J235" s="1"/>
    </row>
    <row r="236" spans="1:10">
      <c r="A236" s="1"/>
      <c r="B236" s="1"/>
      <c r="C236" s="1"/>
      <c r="D236" s="1"/>
      <c r="E236" s="1"/>
      <c r="F236" s="1"/>
      <c r="G236" s="1"/>
      <c r="H236" s="1"/>
      <c r="I236" s="1"/>
      <c r="J236" s="1"/>
    </row>
    <row r="237" spans="1:10">
      <c r="A237" s="1"/>
      <c r="B237" s="1"/>
      <c r="C237" s="1"/>
      <c r="D237" s="1"/>
      <c r="E237" s="1"/>
      <c r="F237" s="1"/>
      <c r="G237" s="1"/>
      <c r="H237" s="1"/>
      <c r="I237" s="1"/>
      <c r="J237" s="1"/>
    </row>
    <row r="238" spans="1:10">
      <c r="A238" s="1"/>
      <c r="B238" s="1"/>
      <c r="C238" s="1"/>
      <c r="D238" s="1"/>
      <c r="E238" s="1"/>
      <c r="F238" s="1"/>
      <c r="G238" s="1"/>
      <c r="H238" s="1"/>
      <c r="I238" s="1"/>
      <c r="J238" s="1"/>
    </row>
    <row r="239" spans="1:10">
      <c r="A239" s="1"/>
      <c r="B239" s="1"/>
      <c r="C239" s="1"/>
      <c r="D239" s="1"/>
      <c r="E239" s="1"/>
      <c r="F239" s="1"/>
      <c r="G239" s="1"/>
      <c r="H239" s="1"/>
      <c r="I239" s="1"/>
      <c r="J239" s="1"/>
    </row>
    <row r="240" spans="1:10">
      <c r="A240" s="1"/>
      <c r="B240" s="1"/>
      <c r="C240" s="1"/>
      <c r="D240" s="1"/>
      <c r="E240" s="1"/>
      <c r="F240" s="1"/>
      <c r="G240" s="1"/>
      <c r="H240" s="1"/>
      <c r="I240" s="1"/>
      <c r="J240" s="1"/>
    </row>
    <row r="241" spans="1:10">
      <c r="A241" s="1"/>
      <c r="B241" s="1"/>
      <c r="C241" s="1"/>
      <c r="D241" s="1"/>
      <c r="E241" s="1"/>
      <c r="F241" s="1"/>
      <c r="G241" s="1"/>
      <c r="H241" s="1"/>
      <c r="I241" s="1"/>
      <c r="J241" s="1"/>
    </row>
    <row r="242" spans="1:10">
      <c r="A242" s="1"/>
      <c r="B242" s="1"/>
      <c r="C242" s="1"/>
      <c r="D242" s="1"/>
      <c r="E242" s="1"/>
      <c r="F242" s="1"/>
      <c r="G242" s="1"/>
      <c r="H242" s="1"/>
      <c r="I242" s="1"/>
      <c r="J242" s="1"/>
    </row>
    <row r="243" spans="1:10">
      <c r="A243" s="1"/>
      <c r="B243" s="1"/>
      <c r="C243" s="1"/>
      <c r="D243" s="1"/>
      <c r="E243" s="1"/>
      <c r="F243" s="1"/>
      <c r="G243" s="1"/>
      <c r="H243" s="1"/>
      <c r="I243" s="1"/>
      <c r="J243" s="1"/>
    </row>
    <row r="244" spans="1:10">
      <c r="A244" s="1"/>
      <c r="B244" s="1"/>
      <c r="C244" s="1"/>
      <c r="D244" s="1"/>
      <c r="E244" s="1"/>
      <c r="F244" s="1"/>
      <c r="G244" s="1"/>
      <c r="H244" s="1"/>
      <c r="I244" s="1"/>
      <c r="J244" s="1"/>
    </row>
    <row r="245" spans="1:10">
      <c r="A245" s="1"/>
      <c r="B245" s="1"/>
      <c r="C245" s="1"/>
      <c r="D245" s="1"/>
      <c r="E245" s="1"/>
      <c r="F245" s="1"/>
      <c r="G245" s="1"/>
      <c r="H245" s="1"/>
      <c r="I245" s="1"/>
      <c r="J245" s="1"/>
    </row>
    <row r="246" spans="1:10">
      <c r="A246" s="1"/>
      <c r="B246" s="1"/>
      <c r="C246" s="1"/>
      <c r="D246" s="1"/>
      <c r="E246" s="1"/>
      <c r="F246" s="1"/>
      <c r="G246" s="1"/>
      <c r="H246" s="1"/>
      <c r="I246" s="1"/>
      <c r="J246" s="1"/>
    </row>
    <row r="247" spans="1:10">
      <c r="A247" s="1"/>
      <c r="B247" s="1"/>
      <c r="C247" s="1"/>
      <c r="D247" s="1"/>
      <c r="E247" s="1"/>
      <c r="F247" s="1"/>
      <c r="G247" s="1"/>
      <c r="H247" s="1"/>
      <c r="I247" s="1"/>
      <c r="J247" s="1"/>
    </row>
    <row r="248" spans="1:10">
      <c r="A248" s="1"/>
      <c r="B248" s="1"/>
      <c r="C248" s="1"/>
      <c r="D248" s="1"/>
      <c r="E248" s="1"/>
      <c r="F248" s="1"/>
      <c r="G248" s="1"/>
      <c r="H248" s="1"/>
      <c r="I248" s="1"/>
      <c r="J248" s="1"/>
    </row>
    <row r="249" spans="1:10">
      <c r="A249" s="1"/>
      <c r="B249" s="1"/>
      <c r="C249" s="1"/>
      <c r="D249" s="1"/>
      <c r="E249" s="1"/>
      <c r="F249" s="1"/>
      <c r="G249" s="1"/>
      <c r="H249" s="1"/>
      <c r="I249" s="1"/>
      <c r="J249" s="1"/>
    </row>
    <row r="250" spans="1:10">
      <c r="A250" s="1"/>
      <c r="B250" s="1"/>
      <c r="C250" s="1"/>
      <c r="D250" s="1"/>
      <c r="E250" s="1"/>
      <c r="F250" s="1"/>
      <c r="G250" s="1"/>
      <c r="H250" s="1"/>
      <c r="I250" s="1"/>
      <c r="J250" s="1"/>
    </row>
    <row r="251" spans="1:10">
      <c r="A251" s="1"/>
      <c r="B251" s="1"/>
      <c r="C251" s="1"/>
      <c r="D251" s="1"/>
      <c r="E251" s="1"/>
      <c r="F251" s="1"/>
      <c r="G251" s="1"/>
      <c r="H251" s="1"/>
      <c r="I251" s="1"/>
      <c r="J251" s="1"/>
    </row>
    <row r="252" spans="1:10">
      <c r="A252" s="1"/>
      <c r="B252" s="1"/>
      <c r="C252" s="1"/>
      <c r="D252" s="1"/>
      <c r="E252" s="1"/>
      <c r="F252" s="1"/>
      <c r="G252" s="1"/>
      <c r="H252" s="1"/>
      <c r="I252" s="1"/>
      <c r="J252" s="1"/>
    </row>
    <row r="253" spans="1:10">
      <c r="A253" s="1"/>
      <c r="B253" s="1"/>
      <c r="C253" s="1"/>
      <c r="D253" s="1"/>
      <c r="E253" s="1"/>
      <c r="F253" s="1"/>
      <c r="G253" s="1"/>
      <c r="H253" s="1"/>
      <c r="I253" s="1"/>
      <c r="J253" s="1"/>
    </row>
    <row r="254" spans="1:10">
      <c r="A254" s="1"/>
      <c r="B254" s="1"/>
      <c r="C254" s="1"/>
      <c r="D254" s="1"/>
      <c r="E254" s="1"/>
      <c r="F254" s="1"/>
      <c r="G254" s="1"/>
      <c r="H254" s="1"/>
      <c r="I254" s="1"/>
      <c r="J254" s="1"/>
    </row>
    <row r="255" spans="1:10">
      <c r="A255" s="1"/>
      <c r="B255" s="1"/>
      <c r="C255" s="1"/>
      <c r="D255" s="1"/>
      <c r="E255" s="1"/>
      <c r="F255" s="1"/>
      <c r="G255" s="1"/>
      <c r="H255" s="1"/>
      <c r="I255" s="1"/>
      <c r="J255" s="1"/>
    </row>
    <row r="256" spans="1:10">
      <c r="A256" s="1"/>
      <c r="B256" s="1"/>
      <c r="C256" s="1"/>
      <c r="D256" s="1"/>
      <c r="E256" s="1"/>
      <c r="F256" s="1"/>
      <c r="G256" s="1"/>
      <c r="H256" s="1"/>
      <c r="I256" s="1"/>
      <c r="J256" s="1"/>
    </row>
    <row r="257" spans="1:10">
      <c r="A257" s="1"/>
      <c r="B257" s="1"/>
      <c r="C257" s="1"/>
      <c r="D257" s="1"/>
      <c r="E257" s="1"/>
      <c r="F257" s="1"/>
      <c r="G257" s="1"/>
      <c r="H257" s="1"/>
      <c r="I257" s="1"/>
      <c r="J257" s="1"/>
    </row>
    <row r="258" spans="1:10">
      <c r="A258" s="1"/>
      <c r="B258" s="1"/>
      <c r="C258" s="1"/>
      <c r="D258" s="1"/>
      <c r="E258" s="1"/>
      <c r="F258" s="1"/>
      <c r="G258" s="1"/>
      <c r="H258" s="1"/>
      <c r="I258" s="1"/>
      <c r="J258" s="1"/>
    </row>
    <row r="259" spans="1:10">
      <c r="A259" s="1"/>
      <c r="B259" s="1"/>
      <c r="C259" s="1"/>
      <c r="D259" s="1"/>
      <c r="E259" s="1"/>
      <c r="F259" s="1"/>
      <c r="G259" s="1"/>
      <c r="H259" s="1"/>
      <c r="I259" s="1"/>
      <c r="J259" s="1"/>
    </row>
    <row r="260" spans="1:10">
      <c r="A260" s="1"/>
      <c r="B260" s="1"/>
      <c r="C260" s="1"/>
      <c r="D260" s="1"/>
      <c r="E260" s="1"/>
      <c r="F260" s="1"/>
      <c r="G260" s="1"/>
      <c r="H260" s="1"/>
      <c r="I260" s="1"/>
      <c r="J260" s="1"/>
    </row>
    <row r="261" spans="1:10">
      <c r="A261" s="1"/>
      <c r="B261" s="1"/>
      <c r="C261" s="1"/>
      <c r="D261" s="1"/>
      <c r="E261" s="1"/>
      <c r="F261" s="1"/>
      <c r="G261" s="1"/>
      <c r="H261" s="1"/>
      <c r="I261" s="1"/>
      <c r="J261" s="1"/>
    </row>
    <row r="262" spans="1:10">
      <c r="A262" s="1"/>
      <c r="B262" s="1"/>
      <c r="C262" s="1"/>
      <c r="D262" s="1"/>
      <c r="E262" s="1"/>
      <c r="F262" s="1"/>
      <c r="G262" s="1"/>
      <c r="H262" s="1"/>
      <c r="I262" s="1"/>
      <c r="J262" s="1"/>
    </row>
    <row r="263" spans="1:10">
      <c r="A263" s="1"/>
      <c r="B263" s="1"/>
      <c r="C263" s="1"/>
      <c r="D263" s="1"/>
      <c r="E263" s="1"/>
      <c r="F263" s="1"/>
      <c r="G263" s="1"/>
      <c r="H263" s="1"/>
      <c r="I263" s="1"/>
      <c r="J263" s="1"/>
    </row>
    <row r="264" spans="1:10">
      <c r="A264" s="1"/>
      <c r="B264" s="1"/>
      <c r="C264" s="1"/>
      <c r="D264" s="1"/>
      <c r="E264" s="1"/>
      <c r="F264" s="1"/>
      <c r="G264" s="1"/>
      <c r="H264" s="1"/>
      <c r="I264" s="1"/>
      <c r="J264" s="1"/>
    </row>
    <row r="265" spans="1:10">
      <c r="A265" s="1"/>
      <c r="B265" s="1"/>
      <c r="C265" s="1"/>
      <c r="D265" s="1"/>
      <c r="E265" s="1"/>
      <c r="F265" s="1"/>
      <c r="G265" s="1"/>
      <c r="H265" s="1"/>
      <c r="I265" s="1"/>
      <c r="J265" s="1"/>
    </row>
    <row r="266" spans="1:10">
      <c r="A266" s="1"/>
      <c r="B266" s="1"/>
      <c r="C266" s="1"/>
      <c r="D266" s="1"/>
      <c r="E266" s="1"/>
      <c r="F266" s="1"/>
      <c r="G266" s="1"/>
      <c r="H266" s="1"/>
      <c r="I266" s="1"/>
      <c r="J266" s="1"/>
    </row>
    <row r="267" spans="1:10">
      <c r="A267" s="1"/>
      <c r="B267" s="1"/>
      <c r="C267" s="1"/>
      <c r="D267" s="1"/>
      <c r="E267" s="1"/>
      <c r="F267" s="1"/>
      <c r="G267" s="1"/>
      <c r="H267" s="1"/>
      <c r="I267" s="1"/>
      <c r="J267" s="1"/>
    </row>
    <row r="268" spans="1:10">
      <c r="A268" s="1"/>
      <c r="B268" s="1"/>
      <c r="C268" s="1"/>
      <c r="D268" s="1"/>
      <c r="E268" s="1"/>
      <c r="F268" s="1"/>
      <c r="G268" s="1"/>
      <c r="H268" s="1"/>
      <c r="I268" s="1"/>
      <c r="J268" s="1"/>
    </row>
    <row r="269" spans="1:10">
      <c r="A269" s="1"/>
      <c r="B269" s="1"/>
      <c r="C269" s="1"/>
      <c r="D269" s="1"/>
      <c r="E269" s="1"/>
      <c r="F269" s="1"/>
      <c r="G269" s="1"/>
      <c r="H269" s="1"/>
      <c r="I269" s="1"/>
      <c r="J269" s="1"/>
    </row>
    <row r="270" spans="1:10">
      <c r="A270" s="1"/>
      <c r="B270" s="1"/>
      <c r="C270" s="1"/>
      <c r="D270" s="1"/>
      <c r="E270" s="1"/>
      <c r="F270" s="1"/>
      <c r="G270" s="1"/>
      <c r="H270" s="1"/>
      <c r="I270" s="1"/>
      <c r="J270" s="1"/>
    </row>
    <row r="271" spans="1:10">
      <c r="A271" s="1"/>
      <c r="B271" s="1"/>
      <c r="C271" s="1"/>
      <c r="D271" s="1"/>
      <c r="E271" s="1"/>
      <c r="F271" s="1"/>
      <c r="G271" s="1"/>
      <c r="H271" s="1"/>
      <c r="I271" s="1"/>
      <c r="J271" s="1"/>
    </row>
    <row r="272" spans="1:10">
      <c r="A272" s="1"/>
      <c r="B272" s="1"/>
      <c r="C272" s="1"/>
      <c r="D272" s="1"/>
      <c r="E272" s="1"/>
      <c r="F272" s="1"/>
      <c r="G272" s="1"/>
      <c r="H272" s="1"/>
      <c r="I272" s="1"/>
      <c r="J272" s="1"/>
    </row>
    <row r="273" spans="1:10">
      <c r="A273" s="1"/>
      <c r="B273" s="1"/>
      <c r="C273" s="1"/>
      <c r="D273" s="1"/>
      <c r="E273" s="1"/>
      <c r="F273" s="1"/>
      <c r="G273" s="1"/>
      <c r="H273" s="1"/>
      <c r="I273" s="1"/>
      <c r="J273" s="1"/>
    </row>
    <row r="274" spans="1:10">
      <c r="A274" s="1"/>
      <c r="B274" s="1"/>
      <c r="C274" s="1"/>
      <c r="D274" s="1"/>
      <c r="E274" s="1"/>
      <c r="F274" s="1"/>
      <c r="G274" s="1"/>
      <c r="H274" s="1"/>
      <c r="I274" s="1"/>
      <c r="J274" s="1"/>
    </row>
    <row r="275" spans="1:10">
      <c r="A275" s="1"/>
      <c r="B275" s="1"/>
      <c r="C275" s="1"/>
      <c r="D275" s="1"/>
      <c r="E275" s="1"/>
      <c r="F275" s="1"/>
      <c r="G275" s="1"/>
      <c r="H275" s="1"/>
      <c r="I275" s="1"/>
      <c r="J275" s="1"/>
    </row>
    <row r="276" spans="1:10">
      <c r="A276" s="1"/>
      <c r="B276" s="1"/>
      <c r="C276" s="1"/>
      <c r="D276" s="1"/>
      <c r="E276" s="1"/>
      <c r="F276" s="1"/>
      <c r="G276" s="1"/>
      <c r="H276" s="1"/>
      <c r="I276" s="1"/>
      <c r="J276" s="1"/>
    </row>
    <row r="277" spans="1:10">
      <c r="A277" s="1"/>
      <c r="B277" s="1"/>
      <c r="C277" s="1"/>
      <c r="D277" s="1"/>
      <c r="E277" s="1"/>
      <c r="F277" s="1"/>
      <c r="G277" s="1"/>
      <c r="H277" s="1"/>
      <c r="I277" s="1"/>
      <c r="J277" s="1"/>
    </row>
    <row r="278" spans="1:10">
      <c r="A278" s="1"/>
      <c r="B278" s="1"/>
      <c r="C278" s="1"/>
      <c r="D278" s="1"/>
      <c r="E278" s="1"/>
      <c r="F278" s="1"/>
      <c r="G278" s="1"/>
      <c r="H278" s="1"/>
      <c r="I278" s="1"/>
      <c r="J278" s="1"/>
    </row>
    <row r="279" spans="1:10">
      <c r="A279" s="1"/>
      <c r="B279" s="1"/>
      <c r="C279" s="1"/>
      <c r="D279" s="1"/>
      <c r="E279" s="1"/>
      <c r="F279" s="1"/>
      <c r="G279" s="1"/>
      <c r="H279" s="1"/>
      <c r="I279" s="1"/>
      <c r="J279" s="1"/>
    </row>
    <row r="280" spans="1:10">
      <c r="A280" s="1"/>
      <c r="B280" s="1"/>
      <c r="C280" s="1"/>
      <c r="D280" s="1"/>
      <c r="E280" s="1"/>
      <c r="F280" s="1"/>
      <c r="G280" s="1"/>
      <c r="H280" s="1"/>
      <c r="I280" s="1"/>
      <c r="J280" s="1"/>
    </row>
    <row r="281" spans="1:10">
      <c r="A281" s="1"/>
      <c r="B281" s="1"/>
      <c r="C281" s="1"/>
      <c r="D281" s="1"/>
      <c r="E281" s="1"/>
      <c r="F281" s="1"/>
      <c r="G281" s="1"/>
      <c r="H281" s="1"/>
      <c r="I281" s="1"/>
      <c r="J281" s="1"/>
    </row>
    <row r="282" spans="1:10">
      <c r="A282" s="1"/>
      <c r="B282" s="1"/>
      <c r="C282" s="1"/>
      <c r="D282" s="1"/>
      <c r="E282" s="1"/>
      <c r="F282" s="1"/>
      <c r="G282" s="1"/>
      <c r="H282" s="1"/>
      <c r="I282" s="1"/>
      <c r="J282" s="1"/>
    </row>
    <row r="283" spans="1:10">
      <c r="A283" s="1"/>
      <c r="B283" s="1"/>
      <c r="C283" s="1"/>
      <c r="D283" s="1"/>
      <c r="E283" s="1"/>
      <c r="F283" s="1"/>
      <c r="G283" s="1"/>
      <c r="H283" s="1"/>
      <c r="I283" s="1"/>
      <c r="J283" s="1"/>
    </row>
    <row r="284" spans="1:10">
      <c r="A284" s="1"/>
      <c r="B284" s="1"/>
      <c r="C284" s="1"/>
      <c r="D284" s="1"/>
      <c r="E284" s="1"/>
      <c r="F284" s="1"/>
      <c r="G284" s="1"/>
      <c r="H284" s="1"/>
      <c r="I284" s="1"/>
      <c r="J284" s="1"/>
    </row>
    <row r="285" spans="1:10">
      <c r="A285" s="1"/>
      <c r="B285" s="1"/>
      <c r="C285" s="1"/>
      <c r="D285" s="1"/>
      <c r="E285" s="1"/>
      <c r="F285" s="1"/>
      <c r="G285" s="1"/>
      <c r="H285" s="1"/>
      <c r="I285" s="1"/>
      <c r="J285" s="1"/>
    </row>
    <row r="286" spans="1:10">
      <c r="A286" s="1"/>
      <c r="B286" s="1"/>
      <c r="C286" s="1"/>
      <c r="D286" s="1"/>
      <c r="E286" s="1"/>
      <c r="F286" s="1"/>
      <c r="G286" s="1"/>
      <c r="H286" s="1"/>
      <c r="I286" s="1"/>
      <c r="J286" s="1"/>
    </row>
    <row r="287" spans="1:10">
      <c r="A287" s="1"/>
      <c r="B287" s="1"/>
      <c r="C287" s="1"/>
      <c r="D287" s="1"/>
      <c r="E287" s="1"/>
      <c r="F287" s="1"/>
      <c r="G287" s="1"/>
      <c r="H287" s="1"/>
      <c r="I287" s="1"/>
      <c r="J287" s="1"/>
    </row>
    <row r="288" spans="1:10">
      <c r="A288" s="1"/>
      <c r="B288" s="1"/>
      <c r="C288" s="1"/>
      <c r="D288" s="1"/>
      <c r="E288" s="1"/>
      <c r="F288" s="1"/>
      <c r="G288" s="1"/>
      <c r="H288" s="1"/>
      <c r="I288" s="1"/>
      <c r="J288" s="1"/>
    </row>
    <row r="289" spans="1:10">
      <c r="A289" s="1"/>
      <c r="B289" s="1"/>
      <c r="C289" s="1"/>
      <c r="D289" s="1"/>
      <c r="E289" s="1"/>
      <c r="F289" s="1"/>
      <c r="G289" s="1"/>
      <c r="H289" s="1"/>
      <c r="I289" s="1"/>
      <c r="J289" s="1"/>
    </row>
    <row r="290" spans="1:10">
      <c r="A290" s="1"/>
      <c r="B290" s="1"/>
      <c r="C290" s="1"/>
      <c r="D290" s="1"/>
      <c r="E290" s="1"/>
      <c r="F290" s="1"/>
      <c r="G290" s="1"/>
      <c r="H290" s="1"/>
      <c r="I290" s="1"/>
      <c r="J290" s="1"/>
    </row>
    <row r="291" spans="1:10">
      <c r="A291" s="1"/>
      <c r="B291" s="1"/>
      <c r="C291" s="1"/>
      <c r="D291" s="1"/>
      <c r="E291" s="1"/>
      <c r="F291" s="1"/>
      <c r="G291" s="1"/>
      <c r="H291" s="1"/>
      <c r="I291" s="1"/>
      <c r="J291" s="1"/>
    </row>
    <row r="292" spans="1:10">
      <c r="A292" s="1"/>
      <c r="B292" s="1"/>
      <c r="C292" s="1"/>
      <c r="D292" s="1"/>
      <c r="E292" s="1"/>
      <c r="F292" s="1"/>
      <c r="G292" s="1"/>
      <c r="H292" s="1"/>
      <c r="I292" s="1"/>
      <c r="J292" s="1"/>
    </row>
    <row r="293" spans="1:10">
      <c r="A293" s="1"/>
      <c r="B293" s="1"/>
      <c r="C293" s="1"/>
      <c r="D293" s="1"/>
      <c r="E293" s="1"/>
      <c r="F293" s="1"/>
      <c r="G293" s="1"/>
      <c r="H293" s="1"/>
      <c r="I293" s="1"/>
      <c r="J293" s="1"/>
    </row>
    <row r="294" spans="1:10">
      <c r="A294" s="1"/>
      <c r="B294" s="1"/>
      <c r="C294" s="1"/>
      <c r="D294" s="1"/>
      <c r="E294" s="1"/>
      <c r="F294" s="1"/>
      <c r="G294" s="1"/>
      <c r="H294" s="1"/>
      <c r="I294" s="1"/>
      <c r="J294" s="1"/>
    </row>
    <row r="295" spans="1:10">
      <c r="A295" s="1"/>
      <c r="B295" s="1"/>
      <c r="C295" s="1"/>
      <c r="D295" s="1"/>
      <c r="E295" s="1"/>
      <c r="F295" s="1"/>
      <c r="G295" s="1"/>
      <c r="H295" s="1"/>
      <c r="I295" s="1"/>
      <c r="J295" s="1"/>
    </row>
    <row r="296" spans="1:10">
      <c r="A296" s="1"/>
      <c r="B296" s="1"/>
      <c r="C296" s="1"/>
      <c r="D296" s="1"/>
      <c r="E296" s="1"/>
      <c r="F296" s="1"/>
      <c r="G296" s="1"/>
      <c r="H296" s="1"/>
      <c r="I296" s="1"/>
      <c r="J296" s="1"/>
    </row>
    <row r="297" spans="1:10">
      <c r="A297" s="1"/>
      <c r="B297" s="1"/>
      <c r="C297" s="1"/>
      <c r="D297" s="1"/>
      <c r="E297" s="1"/>
      <c r="F297" s="1"/>
      <c r="G297" s="1"/>
      <c r="H297" s="1"/>
      <c r="I297" s="1"/>
      <c r="J297" s="1"/>
    </row>
    <row r="298" spans="1:10">
      <c r="A298" s="1"/>
      <c r="B298" s="1"/>
      <c r="C298" s="1"/>
      <c r="D298" s="1"/>
      <c r="E298" s="1"/>
      <c r="F298" s="1"/>
      <c r="G298" s="1"/>
      <c r="H298" s="1"/>
      <c r="I298" s="1"/>
      <c r="J298" s="1"/>
    </row>
    <row r="299" spans="1:10">
      <c r="A299" s="1"/>
      <c r="B299" s="1"/>
      <c r="C299" s="1"/>
      <c r="D299" s="1"/>
      <c r="E299" s="1"/>
      <c r="F299" s="1"/>
      <c r="G299" s="1"/>
      <c r="H299" s="1"/>
      <c r="I299" s="1"/>
      <c r="J299" s="1"/>
    </row>
    <row r="300" spans="1:10">
      <c r="A300" s="1"/>
      <c r="B300" s="1"/>
      <c r="C300" s="1"/>
      <c r="D300" s="1"/>
      <c r="E300" s="1"/>
      <c r="F300" s="1"/>
      <c r="G300" s="1"/>
      <c r="H300" s="1"/>
      <c r="I300" s="1"/>
      <c r="J300" s="1"/>
    </row>
    <row r="301" spans="1:10">
      <c r="A301" s="1"/>
      <c r="B301" s="1"/>
      <c r="C301" s="1"/>
      <c r="D301" s="1"/>
      <c r="E301" s="1"/>
      <c r="F301" s="1"/>
      <c r="G301" s="1"/>
      <c r="H301" s="1"/>
      <c r="I301" s="1"/>
      <c r="J301" s="1"/>
    </row>
    <row r="302" spans="1:10">
      <c r="A302" s="1"/>
      <c r="B302" s="1"/>
      <c r="C302" s="1"/>
      <c r="D302" s="1"/>
      <c r="E302" s="1"/>
      <c r="F302" s="1"/>
      <c r="G302" s="1"/>
      <c r="H302" s="1"/>
      <c r="I302" s="1"/>
      <c r="J302" s="1"/>
    </row>
    <row r="303" spans="1:10">
      <c r="A303" s="1"/>
      <c r="B303" s="1"/>
      <c r="C303" s="1"/>
      <c r="D303" s="1"/>
      <c r="E303" s="1"/>
      <c r="F303" s="1"/>
      <c r="G303" s="1"/>
      <c r="H303" s="1"/>
      <c r="I303" s="1"/>
      <c r="J303" s="1"/>
    </row>
    <row r="304" spans="1:10">
      <c r="A304" s="1"/>
      <c r="B304" s="1"/>
      <c r="C304" s="1"/>
      <c r="D304" s="1"/>
      <c r="E304" s="1"/>
      <c r="F304" s="1"/>
      <c r="G304" s="1"/>
      <c r="H304" s="1"/>
      <c r="I304" s="1"/>
      <c r="J304" s="1"/>
    </row>
    <row r="305" spans="1:10">
      <c r="A305" s="1"/>
      <c r="B305" s="1"/>
      <c r="C305" s="1"/>
      <c r="D305" s="1"/>
      <c r="E305" s="1"/>
      <c r="F305" s="1"/>
      <c r="G305" s="1"/>
      <c r="H305" s="1"/>
      <c r="I305" s="1"/>
      <c r="J305" s="1"/>
    </row>
    <row r="306" spans="1:10">
      <c r="A306" s="1"/>
      <c r="B306" s="1"/>
      <c r="C306" s="1"/>
      <c r="D306" s="1"/>
      <c r="E306" s="1"/>
      <c r="F306" s="1"/>
      <c r="G306" s="1"/>
      <c r="H306" s="1"/>
      <c r="I306" s="1"/>
      <c r="J306" s="1"/>
    </row>
    <row r="307" spans="1:10">
      <c r="A307" s="1"/>
      <c r="B307" s="1"/>
      <c r="C307" s="1"/>
      <c r="D307" s="1"/>
      <c r="E307" s="1"/>
      <c r="F307" s="1"/>
      <c r="G307" s="1"/>
      <c r="H307" s="1"/>
      <c r="I307" s="1"/>
      <c r="J307" s="1"/>
    </row>
    <row r="308" spans="1:10">
      <c r="A308" s="1"/>
      <c r="B308" s="1"/>
      <c r="C308" s="1"/>
      <c r="D308" s="1"/>
      <c r="E308" s="1"/>
      <c r="F308" s="1"/>
      <c r="G308" s="1"/>
      <c r="H308" s="1"/>
      <c r="I308" s="1"/>
      <c r="J308" s="1"/>
    </row>
    <row r="309" spans="1:10">
      <c r="A309" s="1"/>
      <c r="B309" s="1"/>
      <c r="C309" s="1"/>
      <c r="D309" s="1"/>
      <c r="E309" s="1"/>
      <c r="F309" s="1"/>
      <c r="G309" s="1"/>
      <c r="H309" s="1"/>
      <c r="I309" s="1"/>
      <c r="J309" s="1"/>
    </row>
    <row r="310" spans="1:10">
      <c r="A310" s="1"/>
      <c r="B310" s="1"/>
      <c r="C310" s="1"/>
      <c r="D310" s="1"/>
      <c r="E310" s="1"/>
      <c r="F310" s="1"/>
      <c r="G310" s="1"/>
      <c r="H310" s="1"/>
      <c r="I310" s="1"/>
      <c r="J310" s="1"/>
    </row>
    <row r="311" spans="1:10">
      <c r="A311" s="1"/>
      <c r="B311" s="1"/>
      <c r="C311" s="1"/>
      <c r="D311" s="1"/>
      <c r="E311" s="1"/>
      <c r="F311" s="1"/>
      <c r="G311" s="1"/>
      <c r="H311" s="1"/>
      <c r="I311" s="1"/>
      <c r="J311" s="1"/>
    </row>
    <row r="312" spans="1:10">
      <c r="A312" s="1"/>
      <c r="B312" s="1"/>
      <c r="C312" s="1"/>
      <c r="D312" s="1"/>
      <c r="E312" s="1"/>
      <c r="F312" s="1"/>
      <c r="G312" s="1"/>
      <c r="H312" s="1"/>
      <c r="I312" s="1"/>
      <c r="J312" s="1"/>
    </row>
    <row r="313" spans="1:10">
      <c r="A313" s="1"/>
      <c r="B313" s="1"/>
      <c r="C313" s="1"/>
      <c r="D313" s="1"/>
      <c r="E313" s="1"/>
      <c r="F313" s="1"/>
      <c r="G313" s="1"/>
      <c r="H313" s="1"/>
      <c r="I313" s="1"/>
      <c r="J313" s="1"/>
    </row>
    <row r="314" spans="1:10">
      <c r="A314" s="1"/>
      <c r="B314" s="1"/>
      <c r="C314" s="1"/>
      <c r="D314" s="1"/>
      <c r="E314" s="1"/>
      <c r="F314" s="1"/>
      <c r="G314" s="1"/>
      <c r="H314" s="1"/>
      <c r="I314" s="1"/>
      <c r="J314" s="1"/>
    </row>
    <row r="315" spans="1:10">
      <c r="A315" s="1"/>
      <c r="B315" s="1"/>
      <c r="C315" s="1"/>
      <c r="D315" s="1"/>
      <c r="E315" s="1"/>
      <c r="F315" s="1"/>
      <c r="G315" s="1"/>
      <c r="H315" s="1"/>
      <c r="I315" s="1"/>
      <c r="J315" s="1"/>
    </row>
    <row r="316" spans="1:10">
      <c r="A316" s="1"/>
      <c r="B316" s="1"/>
      <c r="C316" s="1"/>
      <c r="D316" s="1"/>
      <c r="E316" s="1"/>
      <c r="F316" s="1"/>
      <c r="G316" s="1"/>
      <c r="H316" s="1"/>
      <c r="I316" s="1"/>
      <c r="J316" s="1"/>
    </row>
    <row r="317" spans="1:10">
      <c r="A317" s="1"/>
      <c r="B317" s="1"/>
      <c r="C317" s="1"/>
      <c r="D317" s="1"/>
      <c r="E317" s="1"/>
      <c r="F317" s="1"/>
      <c r="G317" s="1"/>
      <c r="H317" s="1"/>
      <c r="I317" s="1"/>
      <c r="J317" s="1"/>
    </row>
    <row r="318" spans="1:10">
      <c r="A318" s="1"/>
      <c r="B318" s="1"/>
      <c r="C318" s="1"/>
      <c r="D318" s="1"/>
      <c r="E318" s="1"/>
      <c r="F318" s="1"/>
      <c r="G318" s="1"/>
      <c r="H318" s="1"/>
      <c r="I318" s="1"/>
      <c r="J318" s="1"/>
    </row>
    <row r="319" spans="1:10">
      <c r="A319" s="1"/>
      <c r="B319" s="1"/>
      <c r="C319" s="1"/>
      <c r="D319" s="1"/>
      <c r="E319" s="1"/>
      <c r="F319" s="1"/>
      <c r="G319" s="1"/>
      <c r="H319" s="1"/>
      <c r="I319" s="1"/>
      <c r="J319" s="1"/>
    </row>
    <row r="320" spans="1:10">
      <c r="A320" s="1"/>
      <c r="B320" s="1"/>
      <c r="C320" s="1"/>
      <c r="D320" s="1"/>
      <c r="E320" s="1"/>
      <c r="F320" s="1"/>
      <c r="G320" s="1"/>
      <c r="H320" s="1"/>
      <c r="I320" s="1"/>
      <c r="J320" s="1"/>
    </row>
    <row r="321" spans="1:10">
      <c r="A321" s="1"/>
      <c r="B321" s="1"/>
      <c r="C321" s="1"/>
      <c r="D321" s="1"/>
      <c r="E321" s="1"/>
      <c r="F321" s="1"/>
      <c r="G321" s="1"/>
      <c r="H321" s="1"/>
      <c r="I321" s="1"/>
      <c r="J321" s="1"/>
    </row>
    <row r="322" spans="1:10">
      <c r="A322" s="1"/>
      <c r="B322" s="1"/>
      <c r="C322" s="1"/>
      <c r="D322" s="1"/>
      <c r="E322" s="1"/>
      <c r="F322" s="1"/>
      <c r="G322" s="1"/>
      <c r="H322" s="1"/>
      <c r="I322" s="1"/>
      <c r="J322" s="1"/>
    </row>
    <row r="323" spans="1:10">
      <c r="A323" s="1"/>
      <c r="B323" s="1"/>
      <c r="C323" s="1"/>
      <c r="D323" s="1"/>
      <c r="E323" s="1"/>
      <c r="F323" s="1"/>
      <c r="G323" s="1"/>
      <c r="H323" s="1"/>
      <c r="I323" s="1"/>
      <c r="J323" s="1"/>
    </row>
    <row r="324" spans="1:10">
      <c r="A324" s="1"/>
      <c r="B324" s="1"/>
      <c r="C324" s="1"/>
      <c r="D324" s="1"/>
      <c r="E324" s="1"/>
      <c r="F324" s="1"/>
      <c r="G324" s="1"/>
      <c r="H324" s="1"/>
      <c r="I324" s="1"/>
      <c r="J324" s="1"/>
    </row>
    <row r="325" spans="1:10">
      <c r="A325" s="1"/>
      <c r="B325" s="1"/>
      <c r="C325" s="1"/>
      <c r="D325" s="1"/>
      <c r="E325" s="1"/>
      <c r="F325" s="1"/>
      <c r="G325" s="1"/>
      <c r="H325" s="1"/>
      <c r="I325" s="1"/>
      <c r="J325" s="1"/>
    </row>
    <row r="326" spans="1:10">
      <c r="A326" s="1"/>
      <c r="B326" s="1"/>
      <c r="C326" s="1"/>
      <c r="D326" s="1"/>
      <c r="E326" s="1"/>
      <c r="F326" s="1"/>
      <c r="G326" s="1"/>
      <c r="H326" s="1"/>
      <c r="I326" s="1"/>
      <c r="J326" s="1"/>
    </row>
    <row r="327" spans="1:10">
      <c r="A327" s="1"/>
      <c r="B327" s="1"/>
      <c r="C327" s="1"/>
      <c r="D327" s="1"/>
      <c r="E327" s="1"/>
      <c r="F327" s="1"/>
      <c r="G327" s="1"/>
      <c r="H327" s="1"/>
      <c r="I327" s="1"/>
      <c r="J327" s="1"/>
    </row>
    <row r="328" spans="1:10">
      <c r="A328" s="1"/>
      <c r="B328" s="1"/>
      <c r="C328" s="1"/>
      <c r="D328" s="1"/>
      <c r="E328" s="1"/>
      <c r="F328" s="1"/>
      <c r="G328" s="1"/>
      <c r="H328" s="1"/>
      <c r="I328" s="1"/>
      <c r="J328" s="1"/>
    </row>
    <row r="329" spans="1:10">
      <c r="A329" s="1"/>
      <c r="B329" s="1"/>
      <c r="C329" s="1"/>
      <c r="D329" s="1"/>
      <c r="E329" s="1"/>
      <c r="F329" s="1"/>
      <c r="G329" s="1"/>
      <c r="H329" s="1"/>
      <c r="I329" s="1"/>
      <c r="J329" s="1"/>
    </row>
    <row r="330" spans="1:10">
      <c r="A330" s="1"/>
      <c r="B330" s="1"/>
      <c r="C330" s="1"/>
      <c r="D330" s="1"/>
      <c r="E330" s="1"/>
      <c r="F330" s="1"/>
      <c r="G330" s="1"/>
      <c r="H330" s="1"/>
      <c r="I330" s="1"/>
      <c r="J330" s="1"/>
    </row>
    <row r="331" spans="1:10">
      <c r="A331" s="1"/>
      <c r="B331" s="1"/>
      <c r="C331" s="1"/>
      <c r="D331" s="1"/>
      <c r="E331" s="1"/>
      <c r="F331" s="1"/>
      <c r="G331" s="1"/>
      <c r="H331" s="1"/>
      <c r="I331" s="1"/>
      <c r="J331" s="1"/>
    </row>
    <row r="332" spans="1:10">
      <c r="A332" s="1"/>
      <c r="B332" s="1"/>
      <c r="C332" s="1"/>
      <c r="D332" s="1"/>
      <c r="E332" s="1"/>
      <c r="F332" s="1"/>
      <c r="G332" s="1"/>
      <c r="H332" s="1"/>
      <c r="I332" s="1"/>
      <c r="J332" s="1"/>
    </row>
    <row r="333" spans="1:10">
      <c r="A333" s="1"/>
      <c r="B333" s="1"/>
      <c r="C333" s="1"/>
      <c r="D333" s="1"/>
      <c r="E333" s="1"/>
      <c r="F333" s="1"/>
      <c r="G333" s="1"/>
      <c r="H333" s="1"/>
      <c r="I333" s="1"/>
      <c r="J333" s="1"/>
    </row>
    <row r="334" spans="1:10">
      <c r="A334" s="1"/>
      <c r="B334" s="1"/>
      <c r="C334" s="1"/>
      <c r="D334" s="1"/>
      <c r="E334" s="1"/>
      <c r="F334" s="1"/>
      <c r="G334" s="1"/>
      <c r="H334" s="1"/>
      <c r="I334" s="1"/>
      <c r="J334" s="1"/>
    </row>
    <row r="335" spans="1:10">
      <c r="A335" s="1"/>
      <c r="B335" s="1"/>
      <c r="C335" s="1"/>
      <c r="D335" s="1"/>
      <c r="E335" s="1"/>
      <c r="F335" s="1"/>
      <c r="G335" s="1"/>
      <c r="H335" s="1"/>
      <c r="I335" s="1"/>
      <c r="J335" s="1"/>
    </row>
    <row r="336" spans="1:10">
      <c r="A336" s="1"/>
      <c r="B336" s="1"/>
      <c r="C336" s="1"/>
      <c r="D336" s="1"/>
      <c r="E336" s="1"/>
      <c r="F336" s="1"/>
      <c r="G336" s="1"/>
      <c r="H336" s="1"/>
      <c r="I336" s="1"/>
      <c r="J336" s="1"/>
    </row>
    <row r="337" spans="1:10">
      <c r="A337" s="1"/>
      <c r="B337" s="1"/>
      <c r="C337" s="1"/>
      <c r="D337" s="1"/>
      <c r="E337" s="1"/>
      <c r="F337" s="1"/>
      <c r="G337" s="1"/>
      <c r="H337" s="1"/>
      <c r="I337" s="1"/>
      <c r="J337" s="1"/>
    </row>
    <row r="338" spans="1:10">
      <c r="A338" s="1"/>
      <c r="B338" s="1"/>
      <c r="C338" s="1"/>
      <c r="D338" s="1"/>
      <c r="E338" s="1"/>
      <c r="F338" s="1"/>
      <c r="G338" s="1"/>
      <c r="H338" s="1"/>
      <c r="I338" s="1"/>
      <c r="J338" s="1"/>
    </row>
    <row r="339" spans="1:10">
      <c r="A339" s="1"/>
      <c r="B339" s="1"/>
      <c r="C339" s="1"/>
      <c r="D339" s="1"/>
      <c r="E339" s="1"/>
      <c r="F339" s="1"/>
      <c r="G339" s="1"/>
      <c r="H339" s="1"/>
      <c r="I339" s="1"/>
      <c r="J339" s="1"/>
    </row>
    <row r="340" spans="1:10">
      <c r="A340" s="1"/>
      <c r="B340" s="1"/>
      <c r="C340" s="1"/>
      <c r="D340" s="1"/>
      <c r="E340" s="1"/>
      <c r="F340" s="1"/>
      <c r="G340" s="1"/>
      <c r="H340" s="1"/>
      <c r="I340" s="1"/>
      <c r="J340" s="1"/>
    </row>
    <row r="341" spans="1:10">
      <c r="A341" s="1"/>
      <c r="B341" s="1"/>
      <c r="C341" s="1"/>
      <c r="D341" s="1"/>
      <c r="E341" s="1"/>
      <c r="F341" s="1"/>
      <c r="G341" s="1"/>
      <c r="H341" s="1"/>
      <c r="I341" s="1"/>
      <c r="J341" s="1"/>
    </row>
    <row r="342" spans="1:10">
      <c r="A342" s="1"/>
      <c r="B342" s="1"/>
      <c r="C342" s="1"/>
      <c r="D342" s="1"/>
      <c r="E342" s="1"/>
      <c r="F342" s="1"/>
      <c r="G342" s="1"/>
      <c r="H342" s="1"/>
      <c r="I342" s="1"/>
      <c r="J342" s="1"/>
    </row>
    <row r="343" spans="1:10">
      <c r="A343" s="1"/>
      <c r="B343" s="1"/>
      <c r="C343" s="1"/>
      <c r="D343" s="1"/>
      <c r="E343" s="1"/>
      <c r="F343" s="1"/>
      <c r="G343" s="1"/>
      <c r="H343" s="1"/>
      <c r="I343" s="1"/>
      <c r="J343" s="1"/>
    </row>
    <row r="344" spans="1:10">
      <c r="A344" s="1"/>
      <c r="B344" s="1"/>
      <c r="C344" s="1"/>
      <c r="D344" s="1"/>
      <c r="E344" s="1"/>
      <c r="F344" s="1"/>
      <c r="G344" s="1"/>
      <c r="H344" s="1"/>
      <c r="I344" s="1"/>
      <c r="J344" s="1"/>
    </row>
    <row r="345" spans="1:10">
      <c r="A345" s="1"/>
      <c r="B345" s="1"/>
      <c r="C345" s="1"/>
      <c r="D345" s="1"/>
      <c r="E345" s="1"/>
      <c r="F345" s="1"/>
      <c r="G345" s="1"/>
      <c r="H345" s="1"/>
      <c r="I345" s="1"/>
      <c r="J345" s="1"/>
    </row>
    <row r="346" spans="1:10">
      <c r="A346" s="1"/>
      <c r="B346" s="1"/>
      <c r="C346" s="1"/>
      <c r="D346" s="1"/>
      <c r="E346" s="1"/>
      <c r="F346" s="1"/>
      <c r="G346" s="1"/>
      <c r="H346" s="1"/>
      <c r="I346" s="1"/>
      <c r="J346" s="1"/>
    </row>
    <row r="347" spans="1:10">
      <c r="A347" s="1"/>
      <c r="B347" s="1"/>
      <c r="C347" s="1"/>
      <c r="D347" s="1"/>
      <c r="E347" s="1"/>
      <c r="F347" s="1"/>
      <c r="G347" s="1"/>
      <c r="H347" s="1"/>
      <c r="I347" s="1"/>
      <c r="J347" s="1"/>
    </row>
    <row r="348" spans="1:10">
      <c r="A348" s="1"/>
      <c r="B348" s="1"/>
      <c r="C348" s="1"/>
      <c r="D348" s="1"/>
      <c r="E348" s="1"/>
      <c r="F348" s="1"/>
      <c r="G348" s="1"/>
      <c r="H348" s="1"/>
      <c r="I348" s="1"/>
      <c r="J348" s="1"/>
    </row>
    <row r="349" spans="1:10">
      <c r="A349" s="1"/>
      <c r="B349" s="1"/>
      <c r="C349" s="1"/>
      <c r="D349" s="1"/>
      <c r="E349" s="1"/>
      <c r="F349" s="1"/>
      <c r="G349" s="1"/>
      <c r="H349" s="1"/>
      <c r="I349" s="1"/>
      <c r="J349" s="1"/>
    </row>
    <row r="350" spans="1:10">
      <c r="A350" s="1"/>
      <c r="B350" s="1"/>
      <c r="C350" s="1"/>
      <c r="D350" s="1"/>
      <c r="E350" s="1"/>
      <c r="F350" s="1"/>
      <c r="G350" s="1"/>
      <c r="H350" s="1"/>
      <c r="I350" s="1"/>
      <c r="J350" s="1"/>
    </row>
    <row r="351" spans="1:10">
      <c r="A351" s="1"/>
      <c r="B351" s="1"/>
      <c r="C351" s="1"/>
      <c r="D351" s="1"/>
      <c r="E351" s="1"/>
      <c r="F351" s="1"/>
      <c r="G351" s="1"/>
      <c r="H351" s="1"/>
      <c r="I351" s="1"/>
      <c r="J351" s="1"/>
    </row>
    <row r="352" spans="1:10">
      <c r="A352" s="1"/>
      <c r="B352" s="1"/>
      <c r="C352" s="1"/>
      <c r="D352" s="1"/>
      <c r="E352" s="1"/>
      <c r="F352" s="1"/>
      <c r="G352" s="1"/>
      <c r="H352" s="1"/>
      <c r="I352" s="1"/>
      <c r="J352" s="1"/>
    </row>
    <row r="353" spans="1:10">
      <c r="A353" s="1"/>
      <c r="B353" s="1"/>
      <c r="C353" s="1"/>
      <c r="D353" s="1"/>
      <c r="E353" s="1"/>
      <c r="F353" s="1"/>
      <c r="G353" s="1"/>
      <c r="H353" s="1"/>
      <c r="I353" s="1"/>
      <c r="J353" s="1"/>
    </row>
    <row r="354" spans="1:10">
      <c r="A354" s="1"/>
      <c r="B354" s="1"/>
      <c r="C354" s="1"/>
      <c r="D354" s="1"/>
      <c r="E354" s="1"/>
      <c r="F354" s="1"/>
      <c r="G354" s="1"/>
      <c r="H354" s="1"/>
      <c r="I354" s="1"/>
      <c r="J354" s="1"/>
    </row>
    <row r="355" spans="1:10">
      <c r="A355" s="1"/>
      <c r="B355" s="1"/>
      <c r="C355" s="1"/>
      <c r="D355" s="1"/>
      <c r="E355" s="1"/>
      <c r="F355" s="1"/>
      <c r="G355" s="1"/>
      <c r="H355" s="1"/>
      <c r="I355" s="1"/>
      <c r="J355" s="1"/>
    </row>
    <row r="356" spans="1:10">
      <c r="A356" s="1"/>
      <c r="B356" s="1"/>
      <c r="C356" s="1"/>
      <c r="D356" s="1"/>
      <c r="E356" s="1"/>
      <c r="F356" s="1"/>
      <c r="G356" s="1"/>
      <c r="H356" s="1"/>
      <c r="I356" s="1"/>
      <c r="J356" s="1"/>
    </row>
    <row r="357" spans="1:10">
      <c r="A357" s="1"/>
      <c r="B357" s="1"/>
      <c r="C357" s="1"/>
      <c r="D357" s="1"/>
      <c r="E357" s="1"/>
      <c r="F357" s="1"/>
      <c r="G357" s="1"/>
      <c r="H357" s="1"/>
      <c r="I357" s="1"/>
      <c r="J357" s="1"/>
    </row>
    <row r="358" spans="1:10">
      <c r="A358" s="1"/>
      <c r="B358" s="1"/>
      <c r="C358" s="1"/>
      <c r="D358" s="1"/>
      <c r="E358" s="1"/>
      <c r="F358" s="1"/>
      <c r="G358" s="1"/>
      <c r="H358" s="1"/>
      <c r="I358" s="1"/>
      <c r="J358" s="1"/>
    </row>
    <row r="359" spans="1:10">
      <c r="A359" s="1"/>
      <c r="B359" s="1"/>
      <c r="C359" s="1"/>
      <c r="D359" s="1"/>
      <c r="E359" s="1"/>
      <c r="F359" s="1"/>
      <c r="G359" s="1"/>
      <c r="H359" s="1"/>
      <c r="I359" s="1"/>
      <c r="J359" s="1"/>
    </row>
    <row r="360" spans="1:10">
      <c r="A360" s="1"/>
      <c r="B360" s="1"/>
      <c r="C360" s="1"/>
      <c r="D360" s="1"/>
      <c r="E360" s="1"/>
      <c r="F360" s="1"/>
      <c r="G360" s="1"/>
      <c r="H360" s="1"/>
      <c r="I360" s="1"/>
      <c r="J360" s="1"/>
    </row>
    <row r="361" spans="1:10">
      <c r="A361" s="1"/>
      <c r="B361" s="1"/>
      <c r="C361" s="1"/>
      <c r="D361" s="1"/>
      <c r="E361" s="1"/>
      <c r="F361" s="1"/>
      <c r="G361" s="1"/>
      <c r="H361" s="1"/>
      <c r="I361" s="1"/>
      <c r="J361" s="1"/>
    </row>
    <row r="362" spans="1:10">
      <c r="A362" s="1"/>
      <c r="B362" s="1"/>
      <c r="C362" s="1"/>
      <c r="D362" s="1"/>
      <c r="E362" s="1"/>
      <c r="F362" s="1"/>
      <c r="G362" s="1"/>
      <c r="H362" s="1"/>
      <c r="I362" s="1"/>
      <c r="J362" s="1"/>
    </row>
    <row r="363" spans="1:10">
      <c r="A363" s="1"/>
      <c r="B363" s="1"/>
      <c r="C363" s="1"/>
      <c r="D363" s="1"/>
      <c r="E363" s="1"/>
      <c r="F363" s="1"/>
      <c r="G363" s="1"/>
      <c r="H363" s="1"/>
      <c r="I363" s="1"/>
      <c r="J363" s="1"/>
    </row>
    <row r="364" spans="1:10">
      <c r="A364" s="1"/>
      <c r="B364" s="1"/>
      <c r="C364" s="1"/>
      <c r="D364" s="1"/>
      <c r="E364" s="1"/>
      <c r="F364" s="1"/>
      <c r="G364" s="1"/>
      <c r="H364" s="1"/>
      <c r="I364" s="1"/>
      <c r="J364" s="1"/>
    </row>
    <row r="365" spans="1:10">
      <c r="A365" s="1"/>
      <c r="B365" s="1"/>
      <c r="C365" s="1"/>
      <c r="D365" s="1"/>
      <c r="E365" s="1"/>
      <c r="F365" s="1"/>
      <c r="G365" s="1"/>
      <c r="H365" s="1"/>
      <c r="I365" s="1"/>
      <c r="J365" s="1"/>
    </row>
    <row r="366" spans="1:10">
      <c r="A366" s="1"/>
      <c r="B366" s="1"/>
      <c r="C366" s="1"/>
      <c r="D366" s="1"/>
      <c r="E366" s="1"/>
      <c r="F366" s="1"/>
      <c r="G366" s="1"/>
      <c r="H366" s="1"/>
      <c r="I366" s="1"/>
      <c r="J366" s="1"/>
    </row>
    <row r="367" spans="1:10">
      <c r="A367" s="1"/>
      <c r="B367" s="1"/>
      <c r="C367" s="1"/>
      <c r="D367" s="1"/>
      <c r="E367" s="1"/>
      <c r="F367" s="1"/>
      <c r="G367" s="1"/>
      <c r="H367" s="1"/>
      <c r="I367" s="1"/>
      <c r="J367" s="1"/>
    </row>
    <row r="368" spans="1:10">
      <c r="A368" s="1"/>
      <c r="B368" s="1"/>
      <c r="C368" s="1"/>
      <c r="D368" s="1"/>
      <c r="E368" s="1"/>
      <c r="F368" s="1"/>
      <c r="G368" s="1"/>
      <c r="H368" s="1"/>
      <c r="I368" s="1"/>
      <c r="J368" s="1"/>
    </row>
    <row r="369" spans="1:10">
      <c r="A369" s="1"/>
      <c r="B369" s="1"/>
      <c r="C369" s="1"/>
      <c r="D369" s="1"/>
      <c r="E369" s="1"/>
      <c r="F369" s="1"/>
      <c r="G369" s="1"/>
      <c r="H369" s="1"/>
      <c r="I369" s="1"/>
      <c r="J369" s="1"/>
    </row>
    <row r="370" spans="1:10">
      <c r="A370" s="1"/>
      <c r="B370" s="1"/>
      <c r="C370" s="1"/>
      <c r="D370" s="1"/>
      <c r="E370" s="1"/>
      <c r="F370" s="1"/>
      <c r="G370" s="1"/>
      <c r="H370" s="1"/>
      <c r="I370" s="1"/>
      <c r="J370" s="1"/>
    </row>
    <row r="371" spans="1:10">
      <c r="A371" s="1"/>
      <c r="B371" s="1"/>
      <c r="C371" s="1"/>
      <c r="D371" s="1"/>
      <c r="E371" s="1"/>
      <c r="F371" s="1"/>
      <c r="G371" s="1"/>
      <c r="H371" s="1"/>
      <c r="I371" s="1"/>
      <c r="J371" s="1"/>
    </row>
    <row r="372" spans="1:10">
      <c r="A372" s="1"/>
      <c r="B372" s="1"/>
      <c r="C372" s="1"/>
      <c r="D372" s="1"/>
      <c r="E372" s="1"/>
      <c r="F372" s="1"/>
      <c r="G372" s="1"/>
      <c r="H372" s="1"/>
      <c r="I372" s="1"/>
      <c r="J372" s="1"/>
    </row>
    <row r="373" spans="1:10">
      <c r="A373" s="1"/>
      <c r="B373" s="1"/>
      <c r="C373" s="1"/>
      <c r="D373" s="1"/>
      <c r="E373" s="1"/>
      <c r="F373" s="1"/>
      <c r="G373" s="1"/>
      <c r="H373" s="1"/>
      <c r="I373" s="1"/>
      <c r="J373" s="1"/>
    </row>
    <row r="374" spans="1:10">
      <c r="A374" s="1"/>
      <c r="B374" s="1"/>
      <c r="C374" s="1"/>
      <c r="D374" s="1"/>
      <c r="E374" s="1"/>
      <c r="F374" s="1"/>
      <c r="G374" s="1"/>
      <c r="H374" s="1"/>
      <c r="I374" s="1"/>
      <c r="J374" s="1"/>
    </row>
    <row r="375" spans="1:10">
      <c r="A375" s="1"/>
      <c r="B375" s="1"/>
      <c r="C375" s="1"/>
      <c r="D375" s="1"/>
      <c r="E375" s="1"/>
      <c r="F375" s="1"/>
      <c r="G375" s="1"/>
      <c r="H375" s="1"/>
      <c r="I375" s="1"/>
      <c r="J375" s="1"/>
    </row>
    <row r="376" spans="1:10">
      <c r="A376" s="1"/>
      <c r="B376" s="1"/>
      <c r="C376" s="1"/>
      <c r="D376" s="1"/>
      <c r="E376" s="1"/>
      <c r="F376" s="1"/>
      <c r="G376" s="1"/>
      <c r="H376" s="1"/>
      <c r="I376" s="1"/>
      <c r="J376" s="1"/>
    </row>
    <row r="377" spans="1:10">
      <c r="A377" s="1"/>
      <c r="B377" s="1"/>
      <c r="C377" s="1"/>
      <c r="D377" s="1"/>
      <c r="E377" s="1"/>
      <c r="F377" s="1"/>
      <c r="G377" s="1"/>
      <c r="H377" s="1"/>
      <c r="I377" s="1"/>
      <c r="J377" s="1"/>
    </row>
    <row r="378" spans="1:10">
      <c r="A378" s="1"/>
      <c r="B378" s="1"/>
      <c r="C378" s="1"/>
      <c r="D378" s="1"/>
      <c r="E378" s="1"/>
      <c r="F378" s="1"/>
      <c r="G378" s="1"/>
      <c r="H378" s="1"/>
      <c r="I378" s="1"/>
      <c r="J378" s="1"/>
    </row>
    <row r="379" spans="1:10">
      <c r="A379" s="1"/>
      <c r="B379" s="1"/>
      <c r="C379" s="1"/>
      <c r="D379" s="1"/>
      <c r="E379" s="1"/>
      <c r="F379" s="1"/>
      <c r="G379" s="1"/>
      <c r="H379" s="1"/>
      <c r="I379" s="1"/>
      <c r="J379" s="1"/>
    </row>
    <row r="380" spans="1:10">
      <c r="A380" s="1"/>
      <c r="B380" s="1"/>
      <c r="C380" s="1"/>
      <c r="D380" s="1"/>
      <c r="E380" s="1"/>
      <c r="F380" s="1"/>
      <c r="G380" s="1"/>
      <c r="H380" s="1"/>
      <c r="I380" s="1"/>
      <c r="J380" s="1"/>
    </row>
    <row r="381" spans="1:10">
      <c r="A381" s="1"/>
      <c r="B381" s="1"/>
      <c r="C381" s="1"/>
      <c r="D381" s="1"/>
      <c r="E381" s="1"/>
      <c r="F381" s="1"/>
      <c r="G381" s="1"/>
      <c r="H381" s="1"/>
      <c r="I381" s="1"/>
      <c r="J381" s="1"/>
    </row>
    <row r="382" spans="1:10">
      <c r="A382" s="1"/>
      <c r="B382" s="1"/>
      <c r="C382" s="1"/>
      <c r="D382" s="1"/>
      <c r="E382" s="1"/>
      <c r="F382" s="1"/>
      <c r="G382" s="1"/>
      <c r="H382" s="1"/>
      <c r="I382" s="1"/>
      <c r="J382" s="1"/>
    </row>
    <row r="383" spans="1:10">
      <c r="A383" s="1"/>
      <c r="B383" s="1"/>
      <c r="C383" s="1"/>
      <c r="D383" s="1"/>
      <c r="E383" s="1"/>
      <c r="F383" s="1"/>
      <c r="G383" s="1"/>
      <c r="H383" s="1"/>
      <c r="I383" s="1"/>
      <c r="J383" s="1"/>
    </row>
    <row r="384" spans="1:10">
      <c r="A384" s="1"/>
      <c r="B384" s="1"/>
      <c r="C384" s="1"/>
      <c r="D384" s="1"/>
      <c r="E384" s="1"/>
      <c r="F384" s="1"/>
      <c r="G384" s="1"/>
      <c r="H384" s="1"/>
      <c r="I384" s="1"/>
      <c r="J384" s="1"/>
    </row>
    <row r="385" spans="1:10">
      <c r="A385" s="1"/>
      <c r="B385" s="1"/>
      <c r="C385" s="1"/>
      <c r="D385" s="1"/>
      <c r="E385" s="1"/>
      <c r="F385" s="1"/>
      <c r="G385" s="1"/>
      <c r="H385" s="1"/>
      <c r="I385" s="1"/>
      <c r="J385" s="1"/>
    </row>
    <row r="386" spans="1:10">
      <c r="A386" s="1"/>
      <c r="B386" s="1"/>
      <c r="C386" s="1"/>
      <c r="D386" s="1"/>
      <c r="E386" s="1"/>
      <c r="F386" s="1"/>
      <c r="G386" s="1"/>
      <c r="H386" s="1"/>
      <c r="I386" s="1"/>
      <c r="J386" s="1"/>
    </row>
    <row r="387" spans="1:10">
      <c r="A387" s="1"/>
      <c r="B387" s="1"/>
      <c r="C387" s="1"/>
      <c r="D387" s="1"/>
      <c r="E387" s="1"/>
      <c r="F387" s="1"/>
      <c r="G387" s="1"/>
      <c r="H387" s="1"/>
      <c r="I387" s="1"/>
      <c r="J387" s="1"/>
    </row>
    <row r="388" spans="1:10">
      <c r="A388" s="1"/>
      <c r="B388" s="1"/>
      <c r="C388" s="1"/>
      <c r="D388" s="1"/>
      <c r="E388" s="1"/>
      <c r="F388" s="1"/>
      <c r="G388" s="1"/>
      <c r="H388" s="1"/>
      <c r="I388" s="1"/>
      <c r="J388" s="1"/>
    </row>
    <row r="389" spans="1:10">
      <c r="A389" s="1"/>
      <c r="B389" s="1"/>
      <c r="C389" s="1"/>
      <c r="D389" s="1"/>
      <c r="E389" s="1"/>
      <c r="F389" s="1"/>
      <c r="G389" s="1"/>
      <c r="H389" s="1"/>
      <c r="I389" s="1"/>
      <c r="J389" s="1"/>
    </row>
    <row r="390" spans="1:10">
      <c r="A390" s="1"/>
      <c r="B390" s="1"/>
      <c r="C390" s="1"/>
      <c r="D390" s="1"/>
      <c r="E390" s="1"/>
      <c r="F390" s="1"/>
      <c r="G390" s="1"/>
      <c r="H390" s="1"/>
      <c r="I390" s="1"/>
      <c r="J390" s="1"/>
    </row>
    <row r="391" spans="1:10">
      <c r="A391" s="1"/>
      <c r="B391" s="1"/>
      <c r="C391" s="1"/>
      <c r="D391" s="1"/>
      <c r="E391" s="1"/>
      <c r="F391" s="1"/>
      <c r="G391" s="1"/>
      <c r="H391" s="1"/>
      <c r="I391" s="1"/>
      <c r="J391" s="1"/>
    </row>
    <row r="392" spans="1:10">
      <c r="A392" s="1"/>
      <c r="B392" s="1"/>
      <c r="C392" s="1"/>
      <c r="D392" s="1"/>
      <c r="E392" s="1"/>
      <c r="F392" s="1"/>
      <c r="G392" s="1"/>
      <c r="H392" s="1"/>
      <c r="I392" s="1"/>
      <c r="J392" s="1"/>
    </row>
    <row r="393" spans="1:10">
      <c r="A393" s="1"/>
      <c r="B393" s="1"/>
      <c r="C393" s="1"/>
      <c r="D393" s="1"/>
      <c r="E393" s="1"/>
      <c r="F393" s="1"/>
      <c r="G393" s="1"/>
      <c r="H393" s="1"/>
      <c r="I393" s="1"/>
      <c r="J393" s="1"/>
    </row>
    <row r="394" spans="1:10">
      <c r="A394" s="1"/>
      <c r="B394" s="1"/>
      <c r="C394" s="1"/>
      <c r="D394" s="1"/>
      <c r="E394" s="1"/>
      <c r="F394" s="1"/>
      <c r="G394" s="1"/>
      <c r="H394" s="1"/>
      <c r="I394" s="1"/>
      <c r="J394" s="1"/>
    </row>
    <row r="395" spans="1:10">
      <c r="A395" s="1"/>
      <c r="B395" s="1"/>
      <c r="C395" s="1"/>
      <c r="D395" s="1"/>
      <c r="E395" s="1"/>
      <c r="F395" s="1"/>
      <c r="G395" s="1"/>
      <c r="H395" s="1"/>
      <c r="I395" s="1"/>
      <c r="J395" s="1"/>
    </row>
    <row r="396" spans="1:10">
      <c r="A396" s="1"/>
      <c r="B396" s="1"/>
      <c r="C396" s="1"/>
      <c r="D396" s="1"/>
      <c r="E396" s="1"/>
      <c r="F396" s="1"/>
      <c r="G396" s="1"/>
      <c r="H396" s="1"/>
      <c r="I396" s="1"/>
      <c r="J396" s="1"/>
    </row>
    <row r="397" spans="1:10">
      <c r="A397" s="1"/>
      <c r="B397" s="1"/>
      <c r="C397" s="1"/>
      <c r="D397" s="1"/>
      <c r="E397" s="1"/>
      <c r="F397" s="1"/>
      <c r="G397" s="1"/>
      <c r="H397" s="1"/>
      <c r="I397" s="1"/>
      <c r="J397" s="1"/>
    </row>
    <row r="398" spans="1:10">
      <c r="A398" s="1"/>
      <c r="B398" s="1"/>
      <c r="C398" s="1"/>
      <c r="D398" s="1"/>
      <c r="E398" s="1"/>
      <c r="F398" s="1"/>
      <c r="G398" s="1"/>
      <c r="H398" s="1"/>
      <c r="I398" s="1"/>
      <c r="J398" s="1"/>
    </row>
    <row r="399" spans="1:10">
      <c r="A399" s="1"/>
      <c r="B399" s="1"/>
      <c r="C399" s="1"/>
      <c r="D399" s="1"/>
      <c r="E399" s="1"/>
      <c r="F399" s="1"/>
      <c r="G399" s="1"/>
      <c r="H399" s="1"/>
      <c r="I399" s="1"/>
      <c r="J399" s="1"/>
    </row>
    <row r="400" spans="1:10">
      <c r="A400" s="1"/>
      <c r="B400" s="1"/>
      <c r="C400" s="1"/>
      <c r="D400" s="1"/>
      <c r="E400" s="1"/>
      <c r="F400" s="1"/>
      <c r="G400" s="1"/>
      <c r="H400" s="1"/>
      <c r="I400" s="1"/>
      <c r="J400" s="1"/>
    </row>
    <row r="401" spans="1:10">
      <c r="A401" s="1"/>
      <c r="B401" s="1"/>
      <c r="C401" s="1"/>
      <c r="D401" s="1"/>
      <c r="E401" s="1"/>
      <c r="F401" s="1"/>
      <c r="G401" s="1"/>
      <c r="H401" s="1"/>
      <c r="I401" s="1"/>
      <c r="J401" s="1"/>
    </row>
    <row r="402" spans="1:10">
      <c r="A402" s="1"/>
      <c r="B402" s="1"/>
      <c r="C402" s="1"/>
      <c r="D402" s="1"/>
      <c r="E402" s="1"/>
      <c r="F402" s="1"/>
      <c r="G402" s="1"/>
      <c r="H402" s="1"/>
      <c r="I402" s="1"/>
      <c r="J402" s="1"/>
    </row>
    <row r="403" spans="1:10">
      <c r="A403" s="1"/>
      <c r="B403" s="1"/>
      <c r="C403" s="1"/>
      <c r="D403" s="1"/>
      <c r="E403" s="1"/>
      <c r="F403" s="1"/>
      <c r="G403" s="1"/>
      <c r="H403" s="1"/>
      <c r="I403" s="1"/>
      <c r="J403" s="1"/>
    </row>
    <row r="404" spans="1:10">
      <c r="A404" s="1"/>
      <c r="B404" s="1"/>
      <c r="C404" s="1"/>
      <c r="D404" s="1"/>
      <c r="E404" s="1"/>
      <c r="F404" s="1"/>
      <c r="G404" s="1"/>
      <c r="H404" s="1"/>
      <c r="I404" s="1"/>
      <c r="J404" s="1"/>
    </row>
    <row r="405" spans="1:10">
      <c r="A405" s="1"/>
      <c r="B405" s="1"/>
      <c r="C405" s="1"/>
      <c r="D405" s="1"/>
      <c r="E405" s="1"/>
      <c r="F405" s="1"/>
      <c r="G405" s="1"/>
      <c r="H405" s="1"/>
      <c r="I405" s="1"/>
      <c r="J405" s="1"/>
    </row>
    <row r="406" spans="1:10">
      <c r="A406" s="1"/>
      <c r="B406" s="1"/>
      <c r="C406" s="1"/>
      <c r="D406" s="1"/>
      <c r="E406" s="1"/>
      <c r="F406" s="1"/>
      <c r="G406" s="1"/>
      <c r="H406" s="1"/>
      <c r="I406" s="1"/>
      <c r="J406" s="1"/>
    </row>
    <row r="407" spans="1:10">
      <c r="A407" s="1"/>
      <c r="B407" s="1"/>
      <c r="C407" s="1"/>
      <c r="D407" s="1"/>
      <c r="E407" s="1"/>
      <c r="F407" s="1"/>
      <c r="G407" s="1"/>
      <c r="H407" s="1"/>
      <c r="I407" s="1"/>
      <c r="J407" s="1"/>
    </row>
    <row r="408" spans="1:10">
      <c r="A408" s="1"/>
      <c r="B408" s="1"/>
      <c r="C408" s="1"/>
      <c r="D408" s="1"/>
      <c r="E408" s="1"/>
      <c r="F408" s="1"/>
      <c r="G408" s="1"/>
      <c r="H408" s="1"/>
      <c r="I408" s="1"/>
      <c r="J408" s="1"/>
    </row>
    <row r="409" spans="1:10">
      <c r="A409" s="1"/>
      <c r="B409" s="1"/>
      <c r="C409" s="1"/>
      <c r="D409" s="1"/>
      <c r="E409" s="1"/>
      <c r="F409" s="1"/>
      <c r="G409" s="1"/>
      <c r="H409" s="1"/>
      <c r="I409" s="1"/>
      <c r="J409" s="1"/>
    </row>
    <row r="410" spans="1:10">
      <c r="A410" s="1"/>
      <c r="B410" s="1"/>
      <c r="C410" s="1"/>
      <c r="D410" s="1"/>
      <c r="E410" s="1"/>
      <c r="F410" s="1"/>
      <c r="G410" s="1"/>
      <c r="H410" s="1"/>
      <c r="I410" s="1"/>
      <c r="J410" s="1"/>
    </row>
    <row r="411" spans="1:10">
      <c r="A411" s="1"/>
      <c r="B411" s="1"/>
      <c r="C411" s="1"/>
      <c r="D411" s="1"/>
      <c r="E411" s="1"/>
      <c r="F411" s="1"/>
      <c r="G411" s="1"/>
      <c r="H411" s="1"/>
      <c r="I411" s="1"/>
      <c r="J411" s="1"/>
    </row>
    <row r="412" spans="1:10">
      <c r="A412" s="1"/>
      <c r="B412" s="1"/>
      <c r="C412" s="1"/>
      <c r="D412" s="1"/>
      <c r="E412" s="1"/>
      <c r="F412" s="1"/>
      <c r="G412" s="1"/>
      <c r="H412" s="1"/>
      <c r="I412" s="1"/>
      <c r="J412" s="1"/>
    </row>
    <row r="413" spans="1:10">
      <c r="A413" s="1"/>
      <c r="B413" s="1"/>
      <c r="C413" s="1"/>
      <c r="D413" s="1"/>
      <c r="E413" s="1"/>
      <c r="F413" s="1"/>
      <c r="G413" s="1"/>
      <c r="H413" s="1"/>
      <c r="I413" s="1"/>
      <c r="J413" s="1"/>
    </row>
    <row r="414" spans="1:10">
      <c r="A414" s="1"/>
      <c r="B414" s="1"/>
      <c r="C414" s="1"/>
      <c r="D414" s="1"/>
      <c r="E414" s="1"/>
      <c r="F414" s="1"/>
      <c r="G414" s="1"/>
      <c r="H414" s="1"/>
      <c r="I414" s="1"/>
      <c r="J414" s="1"/>
    </row>
    <row r="415" spans="1:10">
      <c r="A415" s="1"/>
      <c r="B415" s="1"/>
      <c r="C415" s="1"/>
      <c r="D415" s="1"/>
      <c r="E415" s="1"/>
      <c r="F415" s="1"/>
      <c r="G415" s="1"/>
      <c r="H415" s="1"/>
      <c r="I415" s="1"/>
      <c r="J415" s="1"/>
    </row>
    <row r="416" spans="1:10">
      <c r="A416" s="1"/>
      <c r="B416" s="1"/>
      <c r="C416" s="1"/>
      <c r="D416" s="1"/>
      <c r="E416" s="1"/>
      <c r="F416" s="1"/>
      <c r="G416" s="1"/>
      <c r="H416" s="1"/>
      <c r="I416" s="1"/>
      <c r="J416" s="1"/>
    </row>
    <row r="417" spans="1:10">
      <c r="A417" s="1"/>
      <c r="B417" s="1"/>
      <c r="C417" s="1"/>
      <c r="D417" s="1"/>
      <c r="E417" s="1"/>
      <c r="F417" s="1"/>
      <c r="G417" s="1"/>
      <c r="H417" s="1"/>
      <c r="I417" s="1"/>
      <c r="J417" s="1"/>
    </row>
    <row r="418" spans="1:10">
      <c r="A418" s="1"/>
      <c r="B418" s="1"/>
      <c r="C418" s="1"/>
      <c r="D418" s="1"/>
      <c r="E418" s="1"/>
      <c r="F418" s="1"/>
      <c r="G418" s="1"/>
      <c r="H418" s="1"/>
      <c r="I418" s="1"/>
      <c r="J418" s="1"/>
    </row>
    <row r="419" spans="1:10">
      <c r="A419" s="1"/>
      <c r="B419" s="1"/>
      <c r="C419" s="1"/>
      <c r="D419" s="1"/>
      <c r="E419" s="1"/>
      <c r="F419" s="1"/>
      <c r="G419" s="1"/>
      <c r="H419" s="1"/>
      <c r="I419" s="1"/>
      <c r="J419" s="1"/>
    </row>
    <row r="420" spans="1:10">
      <c r="A420" s="1"/>
      <c r="B420" s="1"/>
      <c r="C420" s="1"/>
      <c r="D420" s="1"/>
      <c r="E420" s="1"/>
      <c r="F420" s="1"/>
      <c r="G420" s="1"/>
      <c r="H420" s="1"/>
      <c r="I420" s="1"/>
      <c r="J420" s="1"/>
    </row>
    <row r="421" spans="1:10">
      <c r="A421" s="1"/>
      <c r="B421" s="1"/>
      <c r="C421" s="1"/>
      <c r="D421" s="1"/>
      <c r="E421" s="1"/>
      <c r="F421" s="1"/>
      <c r="G421" s="1"/>
      <c r="H421" s="1"/>
      <c r="I421" s="1"/>
      <c r="J421" s="1"/>
    </row>
    <row r="422" spans="1:10">
      <c r="A422" s="1"/>
      <c r="B422" s="1"/>
      <c r="C422" s="1"/>
      <c r="D422" s="1"/>
      <c r="E422" s="1"/>
      <c r="F422" s="1"/>
      <c r="G422" s="1"/>
      <c r="H422" s="1"/>
      <c r="I422" s="1"/>
      <c r="J422" s="1"/>
    </row>
    <row r="423" spans="1:10">
      <c r="A423" s="1"/>
      <c r="B423" s="1"/>
      <c r="C423" s="1"/>
      <c r="D423" s="1"/>
      <c r="E423" s="1"/>
      <c r="F423" s="1"/>
      <c r="G423" s="1"/>
      <c r="H423" s="1"/>
      <c r="I423" s="1"/>
      <c r="J423" s="1"/>
    </row>
    <row r="424" spans="1:10">
      <c r="A424" s="1"/>
      <c r="B424" s="1"/>
      <c r="C424" s="1"/>
      <c r="D424" s="1"/>
      <c r="E424" s="1"/>
      <c r="F424" s="1"/>
      <c r="G424" s="1"/>
      <c r="H424" s="1"/>
      <c r="I424" s="1"/>
      <c r="J424" s="1"/>
    </row>
    <row r="425" spans="1:10">
      <c r="A425" s="1"/>
      <c r="B425" s="1"/>
      <c r="C425" s="1"/>
      <c r="D425" s="1"/>
      <c r="E425" s="1"/>
      <c r="F425" s="1"/>
      <c r="G425" s="1"/>
      <c r="H425" s="1"/>
      <c r="I425" s="1"/>
      <c r="J425" s="1"/>
    </row>
    <row r="426" spans="1:10">
      <c r="A426" s="1"/>
      <c r="B426" s="1"/>
      <c r="C426" s="1"/>
      <c r="D426" s="1"/>
      <c r="E426" s="1"/>
      <c r="F426" s="1"/>
      <c r="G426" s="1"/>
      <c r="H426" s="1"/>
      <c r="I426" s="1"/>
      <c r="J426" s="1"/>
    </row>
    <row r="427" spans="1:10">
      <c r="A427" s="1"/>
      <c r="B427" s="1"/>
      <c r="C427" s="1"/>
      <c r="D427" s="1"/>
      <c r="E427" s="1"/>
      <c r="F427" s="1"/>
      <c r="G427" s="1"/>
      <c r="H427" s="1"/>
      <c r="I427" s="1"/>
      <c r="J427" s="1"/>
    </row>
    <row r="428" spans="1:10">
      <c r="A428" s="1"/>
      <c r="B428" s="1"/>
      <c r="C428" s="1"/>
      <c r="D428" s="1"/>
      <c r="E428" s="1"/>
      <c r="F428" s="1"/>
      <c r="G428" s="1"/>
      <c r="H428" s="1"/>
      <c r="I428" s="1"/>
      <c r="J428" s="1"/>
    </row>
    <row r="429" spans="1:10">
      <c r="A429" s="1"/>
      <c r="B429" s="1"/>
      <c r="C429" s="1"/>
      <c r="D429" s="1"/>
      <c r="E429" s="1"/>
      <c r="F429" s="1"/>
      <c r="G429" s="1"/>
      <c r="H429" s="1"/>
      <c r="I429" s="1"/>
      <c r="J429" s="1"/>
    </row>
    <row r="430" spans="1:10">
      <c r="A430" s="1"/>
      <c r="B430" s="1"/>
      <c r="C430" s="1"/>
      <c r="D430" s="1"/>
      <c r="E430" s="1"/>
      <c r="F430" s="1"/>
      <c r="G430" s="1"/>
      <c r="H430" s="1"/>
      <c r="I430" s="1"/>
      <c r="J430" s="1"/>
    </row>
    <row r="431" spans="1:10">
      <c r="A431" s="1"/>
      <c r="B431" s="1"/>
      <c r="C431" s="1"/>
      <c r="D431" s="1"/>
      <c r="E431" s="1"/>
      <c r="F431" s="1"/>
      <c r="G431" s="1"/>
      <c r="H431" s="1"/>
      <c r="I431" s="1"/>
      <c r="J431" s="1"/>
    </row>
    <row r="432" spans="1:10">
      <c r="A432" s="1"/>
      <c r="B432" s="1"/>
      <c r="C432" s="1"/>
      <c r="D432" s="1"/>
      <c r="E432" s="1"/>
      <c r="F432" s="1"/>
      <c r="G432" s="1"/>
      <c r="H432" s="1"/>
      <c r="I432" s="1"/>
      <c r="J432" s="1"/>
    </row>
    <row r="433" spans="1:10">
      <c r="A433" s="1"/>
      <c r="B433" s="1"/>
      <c r="C433" s="1"/>
      <c r="D433" s="1"/>
      <c r="E433" s="1"/>
      <c r="F433" s="1"/>
      <c r="G433" s="1"/>
      <c r="H433" s="1"/>
      <c r="I433" s="1"/>
      <c r="J433" s="1"/>
    </row>
    <row r="434" spans="1:10">
      <c r="A434" s="1"/>
      <c r="B434" s="1"/>
      <c r="C434" s="1"/>
      <c r="D434" s="1"/>
      <c r="E434" s="1"/>
      <c r="F434" s="1"/>
      <c r="G434" s="1"/>
      <c r="H434" s="1"/>
      <c r="I434" s="1"/>
      <c r="J434" s="1"/>
    </row>
    <row r="435" spans="1:10">
      <c r="A435" s="1"/>
      <c r="B435" s="1"/>
      <c r="C435" s="1"/>
      <c r="D435" s="1"/>
      <c r="E435" s="1"/>
      <c r="F435" s="1"/>
      <c r="G435" s="1"/>
      <c r="H435" s="1"/>
      <c r="I435" s="1"/>
      <c r="J435" s="1"/>
    </row>
    <row r="436" spans="1:10">
      <c r="A436" s="1"/>
      <c r="B436" s="1"/>
      <c r="C436" s="1"/>
      <c r="D436" s="1"/>
      <c r="E436" s="1"/>
      <c r="F436" s="1"/>
      <c r="G436" s="1"/>
      <c r="H436" s="1"/>
      <c r="I436" s="1"/>
      <c r="J436" s="1"/>
    </row>
    <row r="437" spans="1:10">
      <c r="A437" s="1"/>
      <c r="B437" s="1"/>
      <c r="C437" s="1"/>
      <c r="D437" s="1"/>
      <c r="E437" s="1"/>
      <c r="F437" s="1"/>
      <c r="G437" s="1"/>
      <c r="H437" s="1"/>
      <c r="I437" s="1"/>
      <c r="J437" s="1"/>
    </row>
    <row r="438" spans="1:10">
      <c r="A438" s="1"/>
      <c r="B438" s="1"/>
      <c r="C438" s="1"/>
      <c r="D438" s="1"/>
      <c r="E438" s="1"/>
      <c r="F438" s="1"/>
      <c r="G438" s="1"/>
      <c r="H438" s="1"/>
      <c r="I438" s="1"/>
      <c r="J438" s="1"/>
    </row>
    <row r="439" spans="1:10">
      <c r="A439" s="1"/>
      <c r="B439" s="1"/>
      <c r="C439" s="1"/>
      <c r="D439" s="1"/>
      <c r="E439" s="1"/>
      <c r="F439" s="1"/>
      <c r="G439" s="1"/>
      <c r="H439" s="1"/>
      <c r="I439" s="1"/>
      <c r="J439" s="1"/>
    </row>
    <row r="440" spans="1:10">
      <c r="A440" s="1"/>
      <c r="B440" s="1"/>
      <c r="C440" s="1"/>
      <c r="D440" s="1"/>
      <c r="E440" s="1"/>
      <c r="F440" s="1"/>
      <c r="G440" s="1"/>
      <c r="H440" s="1"/>
      <c r="I440" s="1"/>
      <c r="J440" s="1"/>
    </row>
    <row r="441" spans="1:10">
      <c r="A441" s="1"/>
      <c r="B441" s="1"/>
      <c r="C441" s="1"/>
      <c r="D441" s="1"/>
      <c r="E441" s="1"/>
      <c r="F441" s="1"/>
      <c r="G441" s="1"/>
      <c r="H441" s="1"/>
      <c r="I441" s="1"/>
      <c r="J441" s="1"/>
    </row>
    <row r="442" spans="1:10">
      <c r="A442" s="1"/>
      <c r="B442" s="1"/>
      <c r="C442" s="1"/>
      <c r="D442" s="1"/>
      <c r="E442" s="1"/>
      <c r="F442" s="1"/>
      <c r="G442" s="1"/>
      <c r="H442" s="1"/>
      <c r="I442" s="1"/>
      <c r="J442" s="1"/>
    </row>
    <row r="443" spans="1:10">
      <c r="A443" s="1"/>
      <c r="B443" s="1"/>
      <c r="C443" s="1"/>
      <c r="D443" s="1"/>
      <c r="E443" s="1"/>
      <c r="F443" s="1"/>
      <c r="G443" s="1"/>
      <c r="H443" s="1"/>
      <c r="I443" s="1"/>
      <c r="J443" s="1"/>
    </row>
    <row r="444" spans="1:10">
      <c r="A444" s="1"/>
      <c r="B444" s="1"/>
      <c r="C444" s="1"/>
      <c r="D444" s="1"/>
      <c r="E444" s="1"/>
      <c r="F444" s="1"/>
      <c r="G444" s="1"/>
      <c r="H444" s="1"/>
      <c r="I444" s="1"/>
      <c r="J444" s="1"/>
    </row>
    <row r="445" spans="1:10">
      <c r="A445" s="1"/>
      <c r="B445" s="1"/>
      <c r="C445" s="1"/>
      <c r="D445" s="1"/>
      <c r="E445" s="1"/>
      <c r="F445" s="1"/>
      <c r="G445" s="1"/>
      <c r="H445" s="1"/>
      <c r="I445" s="1"/>
      <c r="J445" s="1"/>
    </row>
    <row r="446" spans="1:10">
      <c r="A446" s="1"/>
      <c r="B446" s="1"/>
      <c r="C446" s="1"/>
      <c r="D446" s="1"/>
      <c r="E446" s="1"/>
      <c r="F446" s="1"/>
      <c r="G446" s="1"/>
      <c r="H446" s="1"/>
      <c r="I446" s="1"/>
      <c r="J446" s="1"/>
    </row>
    <row r="447" spans="1:10">
      <c r="A447" s="1"/>
      <c r="B447" s="1"/>
      <c r="C447" s="1"/>
      <c r="D447" s="1"/>
      <c r="E447" s="1"/>
      <c r="F447" s="1"/>
      <c r="G447" s="1"/>
      <c r="H447" s="1"/>
      <c r="I447" s="1"/>
      <c r="J447" s="1"/>
    </row>
    <row r="448" spans="1:10">
      <c r="A448" s="1"/>
      <c r="B448" s="1"/>
      <c r="C448" s="1"/>
      <c r="D448" s="1"/>
      <c r="E448" s="1"/>
      <c r="F448" s="1"/>
      <c r="G448" s="1"/>
      <c r="H448" s="1"/>
      <c r="I448" s="1"/>
      <c r="J448" s="1"/>
    </row>
    <row r="449" spans="1:10">
      <c r="A449" s="1"/>
      <c r="B449" s="1"/>
      <c r="C449" s="1"/>
      <c r="D449" s="1"/>
      <c r="E449" s="1"/>
      <c r="F449" s="1"/>
      <c r="G449" s="1"/>
      <c r="H449" s="1"/>
      <c r="I449" s="1"/>
      <c r="J449" s="1"/>
    </row>
    <row r="450" spans="1:10">
      <c r="A450" s="1"/>
      <c r="B450" s="1"/>
      <c r="C450" s="1"/>
      <c r="D450" s="1"/>
      <c r="E450" s="1"/>
      <c r="F450" s="1"/>
      <c r="G450" s="1"/>
      <c r="H450" s="1"/>
      <c r="I450" s="1"/>
      <c r="J450" s="1"/>
    </row>
    <row r="451" spans="1:10">
      <c r="A451" s="1"/>
      <c r="B451" s="1"/>
      <c r="C451" s="1"/>
      <c r="D451" s="1"/>
      <c r="E451" s="1"/>
      <c r="F451" s="1"/>
      <c r="G451" s="1"/>
      <c r="H451" s="1"/>
      <c r="I451" s="1"/>
      <c r="J451" s="1"/>
    </row>
    <row r="452" spans="1:10">
      <c r="A452" s="1"/>
      <c r="B452" s="1"/>
      <c r="C452" s="1"/>
      <c r="D452" s="1"/>
      <c r="E452" s="1"/>
      <c r="F452" s="1"/>
      <c r="G452" s="1"/>
      <c r="H452" s="1"/>
      <c r="I452" s="1"/>
      <c r="J452" s="1"/>
    </row>
    <row r="453" spans="1:10">
      <c r="A453" s="1"/>
      <c r="B453" s="1"/>
      <c r="C453" s="1"/>
      <c r="D453" s="1"/>
      <c r="E453" s="1"/>
      <c r="F453" s="1"/>
      <c r="G453" s="1"/>
      <c r="H453" s="1"/>
      <c r="I453" s="1"/>
      <c r="J453" s="1"/>
    </row>
    <row r="454" spans="1:10">
      <c r="A454" s="1"/>
      <c r="B454" s="1"/>
      <c r="C454" s="1"/>
      <c r="D454" s="1"/>
      <c r="E454" s="1"/>
      <c r="F454" s="1"/>
      <c r="G454" s="1"/>
      <c r="H454" s="1"/>
      <c r="I454" s="1"/>
      <c r="J454" s="1"/>
    </row>
    <row r="455" spans="1:10">
      <c r="A455" s="1"/>
      <c r="B455" s="1"/>
      <c r="C455" s="1"/>
      <c r="D455" s="1"/>
      <c r="E455" s="1"/>
      <c r="F455" s="1"/>
      <c r="G455" s="1"/>
      <c r="H455" s="1"/>
      <c r="I455" s="1"/>
      <c r="J455" s="1"/>
    </row>
    <row r="456" spans="1:10">
      <c r="A456" s="1"/>
      <c r="B456" s="1"/>
      <c r="C456" s="1"/>
      <c r="D456" s="1"/>
      <c r="E456" s="1"/>
      <c r="F456" s="1"/>
      <c r="G456" s="1"/>
      <c r="H456" s="1"/>
      <c r="I456" s="1"/>
      <c r="J456" s="1"/>
    </row>
    <row r="457" spans="1:10">
      <c r="A457" s="1"/>
      <c r="B457" s="1"/>
      <c r="C457" s="1"/>
      <c r="D457" s="1"/>
      <c r="E457" s="1"/>
      <c r="F457" s="1"/>
      <c r="G457" s="1"/>
      <c r="H457" s="1"/>
      <c r="I457" s="1"/>
      <c r="J457" s="1"/>
    </row>
    <row r="458" spans="1:10">
      <c r="A458" s="1"/>
      <c r="B458" s="1"/>
      <c r="C458" s="1"/>
      <c r="D458" s="1"/>
      <c r="E458" s="1"/>
      <c r="F458" s="1"/>
      <c r="G458" s="1"/>
      <c r="H458" s="1"/>
      <c r="I458" s="1"/>
      <c r="J458" s="1"/>
    </row>
    <row r="459" spans="1:10">
      <c r="A459" s="1"/>
      <c r="B459" s="1"/>
      <c r="C459" s="1"/>
      <c r="D459" s="1"/>
      <c r="E459" s="1"/>
      <c r="F459" s="1"/>
      <c r="G459" s="1"/>
      <c r="H459" s="1"/>
      <c r="I459" s="1"/>
      <c r="J459" s="1"/>
    </row>
    <row r="460" spans="1:10">
      <c r="A460" s="1"/>
      <c r="B460" s="1"/>
      <c r="C460" s="1"/>
      <c r="D460" s="1"/>
      <c r="E460" s="1"/>
      <c r="F460" s="1"/>
      <c r="G460" s="1"/>
      <c r="H460" s="1"/>
      <c r="I460" s="1"/>
      <c r="J460" s="1"/>
    </row>
    <row r="461" spans="1:10">
      <c r="A461" s="1"/>
      <c r="B461" s="1"/>
      <c r="C461" s="1"/>
      <c r="D461" s="1"/>
      <c r="E461" s="1"/>
      <c r="F461" s="1"/>
      <c r="G461" s="1"/>
      <c r="H461" s="1"/>
      <c r="I461" s="1"/>
      <c r="J461" s="1"/>
    </row>
    <row r="462" spans="1:10">
      <c r="A462" s="1"/>
      <c r="B462" s="1"/>
      <c r="C462" s="1"/>
      <c r="D462" s="1"/>
      <c r="E462" s="1"/>
      <c r="F462" s="1"/>
      <c r="G462" s="1"/>
      <c r="H462" s="1"/>
      <c r="I462" s="1"/>
      <c r="J462" s="1"/>
    </row>
    <row r="463" spans="1:10">
      <c r="A463" s="1"/>
      <c r="B463" s="1"/>
      <c r="C463" s="1"/>
      <c r="D463" s="1"/>
      <c r="E463" s="1"/>
      <c r="F463" s="1"/>
      <c r="G463" s="1"/>
      <c r="H463" s="1"/>
      <c r="I463" s="1"/>
      <c r="J463" s="1"/>
    </row>
    <row r="464" spans="1:10">
      <c r="A464" s="1"/>
      <c r="B464" s="1"/>
      <c r="C464" s="1"/>
      <c r="D464" s="1"/>
      <c r="E464" s="1"/>
      <c r="F464" s="1"/>
      <c r="G464" s="1"/>
      <c r="H464" s="1"/>
      <c r="I464" s="1"/>
      <c r="J464" s="1"/>
    </row>
    <row r="465" spans="1:10">
      <c r="A465" s="1"/>
      <c r="B465" s="1"/>
      <c r="C465" s="1"/>
      <c r="D465" s="1"/>
      <c r="E465" s="1"/>
      <c r="F465" s="1"/>
      <c r="G465" s="1"/>
      <c r="H465" s="1"/>
      <c r="I465" s="1"/>
      <c r="J465" s="1"/>
    </row>
    <row r="466" spans="1:10">
      <c r="A466" s="1"/>
      <c r="B466" s="1"/>
      <c r="C466" s="1"/>
      <c r="D466" s="1"/>
      <c r="E466" s="1"/>
      <c r="F466" s="1"/>
      <c r="G466" s="1"/>
      <c r="H466" s="1"/>
      <c r="I466" s="1"/>
      <c r="J466" s="1"/>
    </row>
    <row r="467" spans="1:10">
      <c r="A467" s="1"/>
      <c r="B467" s="1"/>
      <c r="C467" s="1"/>
      <c r="D467" s="1"/>
      <c r="E467" s="1"/>
      <c r="F467" s="1"/>
      <c r="G467" s="1"/>
      <c r="H467" s="1"/>
      <c r="I467" s="1"/>
      <c r="J467" s="1"/>
    </row>
    <row r="468" spans="1:10">
      <c r="A468" s="1"/>
      <c r="B468" s="1"/>
      <c r="C468" s="1"/>
      <c r="D468" s="1"/>
      <c r="E468" s="1"/>
      <c r="F468" s="1"/>
      <c r="G468" s="1"/>
      <c r="H468" s="1"/>
      <c r="I468" s="1"/>
      <c r="J468" s="1"/>
    </row>
    <row r="469" spans="1:10">
      <c r="A469" s="1"/>
      <c r="B469" s="1"/>
      <c r="C469" s="1"/>
      <c r="D469" s="1"/>
      <c r="E469" s="1"/>
      <c r="F469" s="1"/>
      <c r="G469" s="1"/>
      <c r="H469" s="1"/>
      <c r="I469" s="1"/>
      <c r="J469" s="1"/>
    </row>
    <row r="470" spans="1:10">
      <c r="A470" s="1"/>
      <c r="B470" s="1"/>
      <c r="C470" s="1"/>
      <c r="D470" s="1"/>
      <c r="E470" s="1"/>
      <c r="F470" s="1"/>
      <c r="G470" s="1"/>
      <c r="H470" s="1"/>
      <c r="I470" s="1"/>
      <c r="J470" s="1"/>
    </row>
    <row r="471" spans="1:10">
      <c r="A471" s="1"/>
      <c r="B471" s="1"/>
      <c r="C471" s="1"/>
      <c r="D471" s="1"/>
      <c r="E471" s="1"/>
      <c r="F471" s="1"/>
      <c r="G471" s="1"/>
      <c r="H471" s="1"/>
      <c r="I471" s="1"/>
      <c r="J471" s="1"/>
    </row>
    <row r="472" spans="1:10">
      <c r="A472" s="1"/>
      <c r="B472" s="1"/>
      <c r="C472" s="1"/>
      <c r="D472" s="1"/>
      <c r="E472" s="1"/>
      <c r="F472" s="1"/>
      <c r="G472" s="1"/>
      <c r="H472" s="1"/>
      <c r="I472" s="1"/>
      <c r="J472" s="1"/>
    </row>
    <row r="473" spans="1:10">
      <c r="A473" s="1"/>
      <c r="B473" s="1"/>
      <c r="C473" s="1"/>
      <c r="D473" s="1"/>
      <c r="E473" s="1"/>
      <c r="F473" s="1"/>
      <c r="G473" s="1"/>
      <c r="H473" s="1"/>
      <c r="I473" s="1"/>
      <c r="J473" s="1"/>
    </row>
    <row r="474" spans="1:10">
      <c r="A474" s="1"/>
      <c r="B474" s="1"/>
      <c r="C474" s="1"/>
      <c r="D474" s="1"/>
      <c r="E474" s="1"/>
      <c r="F474" s="1"/>
      <c r="G474" s="1"/>
      <c r="H474" s="1"/>
      <c r="I474" s="1"/>
      <c r="J474" s="1"/>
    </row>
    <row r="475" spans="1:10">
      <c r="A475" s="1"/>
      <c r="B475" s="1"/>
      <c r="C475" s="1"/>
      <c r="D475" s="1"/>
      <c r="E475" s="1"/>
      <c r="F475" s="1"/>
      <c r="G475" s="1"/>
      <c r="H475" s="1"/>
      <c r="I475" s="1"/>
      <c r="J475" s="1"/>
    </row>
    <row r="476" spans="1:10">
      <c r="A476" s="1"/>
      <c r="B476" s="1"/>
      <c r="C476" s="1"/>
      <c r="D476" s="1"/>
      <c r="E476" s="1"/>
      <c r="F476" s="1"/>
      <c r="G476" s="1"/>
      <c r="H476" s="1"/>
      <c r="I476" s="1"/>
      <c r="J476" s="1"/>
    </row>
    <row r="477" spans="1:10">
      <c r="A477" s="1"/>
      <c r="B477" s="1"/>
      <c r="C477" s="1"/>
      <c r="D477" s="1"/>
      <c r="E477" s="1"/>
      <c r="F477" s="1"/>
      <c r="G477" s="1"/>
      <c r="H477" s="1"/>
      <c r="I477" s="1"/>
      <c r="J477" s="1"/>
    </row>
    <row r="478" spans="1:10">
      <c r="A478" s="1"/>
      <c r="B478" s="1"/>
      <c r="C478" s="1"/>
      <c r="D478" s="1"/>
      <c r="E478" s="1"/>
      <c r="F478" s="1"/>
      <c r="G478" s="1"/>
      <c r="H478" s="1"/>
      <c r="I478" s="1"/>
      <c r="J478" s="1"/>
    </row>
    <row r="479" spans="1:10">
      <c r="A479" s="1"/>
      <c r="B479" s="1"/>
      <c r="C479" s="1"/>
      <c r="D479" s="1"/>
      <c r="E479" s="1"/>
      <c r="F479" s="1"/>
      <c r="G479" s="1"/>
      <c r="H479" s="1"/>
      <c r="I479" s="1"/>
      <c r="J479" s="1"/>
    </row>
    <row r="480" spans="1:10">
      <c r="A480" s="1"/>
      <c r="B480" s="1"/>
      <c r="C480" s="1"/>
      <c r="D480" s="1"/>
      <c r="E480" s="1"/>
      <c r="F480" s="1"/>
      <c r="G480" s="1"/>
      <c r="H480" s="1"/>
      <c r="I480" s="1"/>
      <c r="J480" s="1"/>
    </row>
    <row r="481" spans="1:10">
      <c r="A481" s="1"/>
      <c r="B481" s="1"/>
      <c r="C481" s="1"/>
      <c r="D481" s="1"/>
      <c r="E481" s="1"/>
      <c r="F481" s="1"/>
      <c r="G481" s="1"/>
      <c r="H481" s="1"/>
      <c r="I481" s="1"/>
      <c r="J481" s="1"/>
    </row>
    <row r="482" spans="1:10">
      <c r="A482" s="1"/>
      <c r="B482" s="1"/>
      <c r="C482" s="1"/>
      <c r="D482" s="1"/>
      <c r="E482" s="1"/>
      <c r="F482" s="1"/>
      <c r="G482" s="1"/>
      <c r="H482" s="1"/>
      <c r="I482" s="1"/>
      <c r="J482" s="1"/>
    </row>
    <row r="483" spans="1:10">
      <c r="A483" s="1"/>
      <c r="B483" s="1"/>
      <c r="C483" s="1"/>
      <c r="D483" s="1"/>
      <c r="E483" s="1"/>
      <c r="F483" s="1"/>
      <c r="G483" s="1"/>
      <c r="H483" s="1"/>
      <c r="I483" s="1"/>
      <c r="J483" s="1"/>
    </row>
    <row r="484" spans="1:10">
      <c r="A484" s="1"/>
      <c r="B484" s="1"/>
      <c r="C484" s="1"/>
      <c r="D484" s="1"/>
      <c r="E484" s="1"/>
      <c r="F484" s="1"/>
      <c r="G484" s="1"/>
      <c r="H484" s="1"/>
      <c r="I484" s="1"/>
      <c r="J484" s="1"/>
    </row>
    <row r="485" spans="1:10">
      <c r="A485" s="1"/>
      <c r="B485" s="1"/>
      <c r="C485" s="1"/>
      <c r="D485" s="1"/>
      <c r="E485" s="1"/>
      <c r="F485" s="1"/>
      <c r="G485" s="1"/>
      <c r="H485" s="1"/>
      <c r="I485" s="1"/>
      <c r="J485" s="1"/>
    </row>
    <row r="486" spans="1:10">
      <c r="A486" s="1"/>
      <c r="B486" s="1"/>
      <c r="C486" s="1"/>
      <c r="D486" s="1"/>
      <c r="E486" s="1"/>
      <c r="F486" s="1"/>
      <c r="G486" s="1"/>
      <c r="H486" s="1"/>
      <c r="I486" s="1"/>
      <c r="J486" s="1"/>
    </row>
    <row r="487" spans="1:10">
      <c r="A487" s="1"/>
      <c r="B487" s="1"/>
      <c r="C487" s="1"/>
      <c r="D487" s="1"/>
      <c r="E487" s="1"/>
      <c r="F487" s="1"/>
      <c r="G487" s="1"/>
      <c r="H487" s="1"/>
      <c r="I487" s="1"/>
      <c r="J487" s="1"/>
    </row>
    <row r="488" spans="1:10">
      <c r="A488" s="1"/>
      <c r="B488" s="1"/>
      <c r="C488" s="1"/>
      <c r="D488" s="1"/>
      <c r="E488" s="1"/>
      <c r="F488" s="1"/>
      <c r="G488" s="1"/>
      <c r="H488" s="1"/>
      <c r="I488" s="1"/>
      <c r="J488" s="1"/>
    </row>
    <row r="489" spans="1:10">
      <c r="A489" s="1"/>
      <c r="B489" s="1"/>
      <c r="C489" s="1"/>
      <c r="D489" s="1"/>
      <c r="E489" s="1"/>
      <c r="F489" s="1"/>
      <c r="G489" s="1"/>
      <c r="H489" s="1"/>
      <c r="I489" s="1"/>
      <c r="J489" s="1"/>
    </row>
    <row r="490" spans="1:10">
      <c r="A490" s="1"/>
      <c r="B490" s="1"/>
      <c r="C490" s="1"/>
      <c r="D490" s="1"/>
      <c r="E490" s="1"/>
      <c r="F490" s="1"/>
      <c r="G490" s="1"/>
      <c r="H490" s="1"/>
      <c r="I490" s="1"/>
      <c r="J490" s="1"/>
    </row>
    <row r="491" spans="1:10">
      <c r="A491" s="1"/>
      <c r="B491" s="1"/>
      <c r="C491" s="1"/>
      <c r="D491" s="1"/>
      <c r="E491" s="1"/>
      <c r="F491" s="1"/>
      <c r="G491" s="1"/>
      <c r="H491" s="1"/>
      <c r="I491" s="1"/>
      <c r="J491" s="1"/>
    </row>
    <row r="492" spans="1:10">
      <c r="A492" s="1"/>
      <c r="B492" s="1"/>
      <c r="C492" s="1"/>
      <c r="D492" s="1"/>
      <c r="E492" s="1"/>
      <c r="F492" s="1"/>
      <c r="G492" s="1"/>
      <c r="H492" s="1"/>
      <c r="I492" s="1"/>
      <c r="J492" s="1"/>
    </row>
    <row r="493" spans="1:10">
      <c r="A493" s="1"/>
      <c r="B493" s="1"/>
      <c r="C493" s="1"/>
      <c r="D493" s="1"/>
      <c r="E493" s="1"/>
      <c r="F493" s="1"/>
      <c r="G493" s="1"/>
      <c r="H493" s="1"/>
      <c r="I493" s="1"/>
      <c r="J493" s="1"/>
    </row>
    <row r="494" spans="1:10">
      <c r="A494" s="1"/>
      <c r="B494" s="1"/>
      <c r="C494" s="1"/>
      <c r="D494" s="1"/>
      <c r="E494" s="1"/>
      <c r="F494" s="1"/>
      <c r="G494" s="1"/>
      <c r="H494" s="1"/>
      <c r="I494" s="1"/>
      <c r="J494" s="1"/>
    </row>
    <row r="495" spans="1:10">
      <c r="A495" s="1"/>
      <c r="B495" s="1"/>
      <c r="C495" s="1"/>
      <c r="D495" s="1"/>
      <c r="E495" s="1"/>
      <c r="F495" s="1"/>
      <c r="G495" s="1"/>
      <c r="H495" s="1"/>
      <c r="I495" s="1"/>
      <c r="J495" s="1"/>
    </row>
    <row r="496" spans="1:10">
      <c r="A496" s="1"/>
      <c r="B496" s="1"/>
      <c r="C496" s="1"/>
      <c r="D496" s="1"/>
      <c r="E496" s="1"/>
      <c r="F496" s="1"/>
      <c r="G496" s="1"/>
      <c r="H496" s="1"/>
      <c r="I496" s="1"/>
      <c r="J496" s="1"/>
    </row>
    <row r="497" spans="1:10">
      <c r="A497" s="1"/>
      <c r="B497" s="1"/>
      <c r="C497" s="1"/>
      <c r="D497" s="1"/>
      <c r="E497" s="1"/>
      <c r="F497" s="1"/>
      <c r="G497" s="1"/>
      <c r="H497" s="1"/>
      <c r="I497" s="1"/>
      <c r="J497" s="1"/>
    </row>
    <row r="498" spans="1:10">
      <c r="A498" s="1"/>
      <c r="B498" s="1"/>
      <c r="C498" s="1"/>
      <c r="D498" s="1"/>
      <c r="E498" s="1"/>
      <c r="F498" s="1"/>
      <c r="G498" s="1"/>
      <c r="H498" s="1"/>
      <c r="I498" s="1"/>
      <c r="J498" s="1"/>
    </row>
    <row r="499" spans="1:10">
      <c r="A499" s="1"/>
      <c r="B499" s="1"/>
      <c r="C499" s="1"/>
      <c r="D499" s="1"/>
      <c r="E499" s="1"/>
      <c r="F499" s="1"/>
      <c r="G499" s="1"/>
      <c r="H499" s="1"/>
      <c r="I499" s="1"/>
      <c r="J499" s="1"/>
    </row>
    <row r="500" spans="1:10">
      <c r="A500" s="1"/>
      <c r="B500" s="1"/>
      <c r="C500" s="1"/>
      <c r="D500" s="1"/>
      <c r="E500" s="1"/>
      <c r="F500" s="1"/>
      <c r="G500" s="1"/>
      <c r="H500" s="1"/>
      <c r="I500" s="1"/>
      <c r="J500" s="1"/>
    </row>
    <row r="501" spans="1:10">
      <c r="A501" s="1"/>
      <c r="B501" s="1"/>
      <c r="C501" s="1"/>
      <c r="D501" s="1"/>
      <c r="E501" s="1"/>
      <c r="F501" s="1"/>
      <c r="G501" s="1"/>
      <c r="H501" s="1"/>
      <c r="I501" s="1"/>
      <c r="J501" s="1"/>
    </row>
    <row r="502" spans="1:10">
      <c r="A502" s="1"/>
      <c r="B502" s="1"/>
      <c r="C502" s="1"/>
      <c r="D502" s="1"/>
      <c r="E502" s="1"/>
      <c r="F502" s="1"/>
      <c r="G502" s="1"/>
      <c r="H502" s="1"/>
      <c r="I502" s="1"/>
      <c r="J502" s="1"/>
    </row>
    <row r="503" spans="1:10">
      <c r="A503" s="1"/>
      <c r="B503" s="1"/>
      <c r="C503" s="1"/>
      <c r="D503" s="1"/>
      <c r="E503" s="1"/>
      <c r="F503" s="1"/>
      <c r="G503" s="1"/>
      <c r="H503" s="1"/>
      <c r="I503" s="1"/>
      <c r="J503" s="1"/>
    </row>
    <row r="504" spans="1:10">
      <c r="A504" s="1"/>
      <c r="B504" s="1"/>
      <c r="C504" s="1"/>
      <c r="D504" s="1"/>
      <c r="E504" s="1"/>
      <c r="F504" s="1"/>
      <c r="G504" s="1"/>
      <c r="H504" s="1"/>
      <c r="I504" s="1"/>
      <c r="J504" s="1"/>
    </row>
    <row r="505" spans="1:10">
      <c r="A505" s="1"/>
      <c r="B505" s="1"/>
      <c r="C505" s="1"/>
      <c r="D505" s="1"/>
      <c r="E505" s="1"/>
      <c r="F505" s="1"/>
      <c r="G505" s="1"/>
      <c r="H505" s="1"/>
      <c r="I505" s="1"/>
      <c r="J505" s="1"/>
    </row>
    <row r="506" spans="1:10">
      <c r="A506" s="1"/>
      <c r="B506" s="1"/>
      <c r="C506" s="1"/>
      <c r="D506" s="1"/>
      <c r="E506" s="1"/>
      <c r="F506" s="1"/>
      <c r="G506" s="1"/>
      <c r="H506" s="1"/>
      <c r="I506" s="1"/>
      <c r="J506" s="1"/>
    </row>
    <row r="507" spans="1:10">
      <c r="A507" s="1"/>
      <c r="B507" s="1"/>
      <c r="C507" s="1"/>
      <c r="D507" s="1"/>
      <c r="E507" s="1"/>
      <c r="F507" s="1"/>
      <c r="G507" s="1"/>
      <c r="H507" s="1"/>
      <c r="I507" s="1"/>
      <c r="J507" s="1"/>
    </row>
    <row r="508" spans="1:10">
      <c r="A508" s="1"/>
      <c r="B508" s="1"/>
      <c r="C508" s="1"/>
      <c r="D508" s="1"/>
      <c r="E508" s="1"/>
      <c r="F508" s="1"/>
      <c r="G508" s="1"/>
      <c r="H508" s="1"/>
      <c r="I508" s="1"/>
      <c r="J508" s="1"/>
    </row>
    <row r="509" spans="1:10">
      <c r="A509" s="1"/>
      <c r="B509" s="1"/>
      <c r="C509" s="1"/>
      <c r="D509" s="1"/>
      <c r="E509" s="1"/>
      <c r="F509" s="1"/>
      <c r="G509" s="1"/>
      <c r="H509" s="1"/>
      <c r="I509" s="1"/>
      <c r="J509" s="1"/>
    </row>
    <row r="510" spans="1:10">
      <c r="A510" s="1"/>
      <c r="B510" s="1"/>
      <c r="C510" s="1"/>
      <c r="D510" s="1"/>
      <c r="E510" s="1"/>
      <c r="F510" s="1"/>
      <c r="G510" s="1"/>
      <c r="H510" s="1"/>
      <c r="I510" s="1"/>
      <c r="J510" s="1"/>
    </row>
    <row r="511" spans="1:10">
      <c r="A511" s="1"/>
      <c r="B511" s="1"/>
      <c r="C511" s="1"/>
      <c r="D511" s="1"/>
      <c r="E511" s="1"/>
      <c r="F511" s="1"/>
      <c r="G511" s="1"/>
      <c r="H511" s="1"/>
      <c r="I511" s="1"/>
      <c r="J511" s="1"/>
    </row>
    <row r="512" spans="1:10">
      <c r="A512" s="1"/>
      <c r="B512" s="1"/>
      <c r="C512" s="1"/>
      <c r="D512" s="1"/>
      <c r="E512" s="1"/>
      <c r="F512" s="1"/>
      <c r="G512" s="1"/>
      <c r="H512" s="1"/>
      <c r="I512" s="1"/>
      <c r="J512" s="1"/>
    </row>
    <row r="513" spans="1:10">
      <c r="A513" s="1"/>
      <c r="B513" s="1"/>
      <c r="C513" s="1"/>
      <c r="D513" s="1"/>
      <c r="E513" s="1"/>
      <c r="F513" s="1"/>
      <c r="G513" s="1"/>
      <c r="H513" s="1"/>
      <c r="I513" s="1"/>
      <c r="J513" s="1"/>
    </row>
    <row r="514" spans="1:10">
      <c r="A514" s="1"/>
      <c r="B514" s="1"/>
      <c r="C514" s="1"/>
      <c r="D514" s="1"/>
      <c r="E514" s="1"/>
      <c r="F514" s="1"/>
      <c r="G514" s="1"/>
      <c r="H514" s="1"/>
      <c r="I514" s="1"/>
      <c r="J514" s="1"/>
    </row>
    <row r="515" spans="1:10">
      <c r="A515" s="1"/>
      <c r="B515" s="1"/>
      <c r="C515" s="1"/>
      <c r="D515" s="1"/>
      <c r="E515" s="1"/>
      <c r="F515" s="1"/>
      <c r="G515" s="1"/>
      <c r="H515" s="1"/>
      <c r="I515" s="1"/>
      <c r="J515" s="1"/>
    </row>
    <row r="516" spans="1:10">
      <c r="A516" s="1"/>
      <c r="B516" s="1"/>
      <c r="C516" s="1"/>
      <c r="D516" s="1"/>
      <c r="E516" s="1"/>
      <c r="F516" s="1"/>
      <c r="G516" s="1"/>
      <c r="H516" s="1"/>
      <c r="I516" s="1"/>
      <c r="J516" s="1"/>
    </row>
    <row r="517" spans="1:10">
      <c r="A517" s="1"/>
      <c r="B517" s="1"/>
      <c r="C517" s="1"/>
      <c r="D517" s="1"/>
      <c r="E517" s="1"/>
      <c r="F517" s="1"/>
      <c r="G517" s="1"/>
      <c r="H517" s="1"/>
      <c r="I517" s="1"/>
      <c r="J517" s="1"/>
    </row>
    <row r="518" spans="1:10">
      <c r="A518" s="1"/>
      <c r="B518" s="1"/>
      <c r="C518" s="1"/>
      <c r="D518" s="1"/>
      <c r="E518" s="1"/>
      <c r="F518" s="1"/>
      <c r="G518" s="1"/>
      <c r="H518" s="1"/>
      <c r="I518" s="1"/>
      <c r="J518" s="1"/>
    </row>
    <row r="519" spans="1:10">
      <c r="A519" s="1"/>
      <c r="B519" s="1"/>
      <c r="C519" s="1"/>
      <c r="D519" s="1"/>
      <c r="E519" s="1"/>
      <c r="F519" s="1"/>
      <c r="G519" s="1"/>
      <c r="H519" s="1"/>
      <c r="I519" s="1"/>
      <c r="J519" s="1"/>
    </row>
    <row r="520" spans="1:10">
      <c r="A520" s="1"/>
      <c r="B520" s="1"/>
      <c r="C520" s="1"/>
      <c r="D520" s="1"/>
      <c r="E520" s="1"/>
      <c r="F520" s="1"/>
      <c r="G520" s="1"/>
      <c r="H520" s="1"/>
      <c r="I520" s="1"/>
      <c r="J520" s="1"/>
    </row>
    <row r="521" spans="1:10">
      <c r="A521" s="1"/>
      <c r="B521" s="1"/>
      <c r="C521" s="1"/>
      <c r="D521" s="1"/>
      <c r="E521" s="1"/>
      <c r="F521" s="1"/>
      <c r="G521" s="1"/>
      <c r="H521" s="1"/>
      <c r="I521" s="1"/>
      <c r="J521" s="1"/>
    </row>
    <row r="522" spans="1:10">
      <c r="A522" s="1"/>
      <c r="B522" s="1"/>
      <c r="C522" s="1"/>
      <c r="D522" s="1"/>
      <c r="E522" s="1"/>
      <c r="F522" s="1"/>
      <c r="G522" s="1"/>
      <c r="H522" s="1"/>
      <c r="I522" s="1"/>
      <c r="J522" s="1"/>
    </row>
    <row r="523" spans="1:10">
      <c r="A523" s="1"/>
      <c r="B523" s="1"/>
      <c r="C523" s="1"/>
      <c r="D523" s="1"/>
      <c r="E523" s="1"/>
      <c r="F523" s="1"/>
      <c r="G523" s="1"/>
      <c r="H523" s="1"/>
      <c r="I523" s="1"/>
      <c r="J523" s="1"/>
    </row>
    <row r="524" spans="1:10">
      <c r="A524" s="1"/>
      <c r="B524" s="1"/>
      <c r="C524" s="1"/>
      <c r="D524" s="1"/>
      <c r="E524" s="1"/>
      <c r="F524" s="1"/>
      <c r="G524" s="1"/>
      <c r="H524" s="1"/>
      <c r="I524" s="1"/>
      <c r="J524" s="1"/>
    </row>
    <row r="525" spans="1:10">
      <c r="A525" s="1"/>
      <c r="B525" s="1"/>
      <c r="C525" s="1"/>
      <c r="D525" s="1"/>
      <c r="E525" s="1"/>
      <c r="F525" s="1"/>
      <c r="G525" s="1"/>
      <c r="H525" s="1"/>
      <c r="I525" s="1"/>
      <c r="J525" s="1"/>
    </row>
    <row r="526" spans="1:10">
      <c r="A526" s="1"/>
      <c r="B526" s="1"/>
      <c r="C526" s="1"/>
      <c r="D526" s="1"/>
      <c r="E526" s="1"/>
      <c r="F526" s="1"/>
      <c r="G526" s="1"/>
      <c r="H526" s="1"/>
      <c r="I526" s="1"/>
      <c r="J526" s="1"/>
    </row>
    <row r="527" spans="1:10">
      <c r="A527" s="1"/>
      <c r="B527" s="1"/>
      <c r="C527" s="1"/>
      <c r="D527" s="1"/>
      <c r="E527" s="1"/>
      <c r="F527" s="1"/>
      <c r="G527" s="1"/>
      <c r="H527" s="1"/>
      <c r="I527" s="1"/>
      <c r="J527" s="1"/>
    </row>
    <row r="528" spans="1:10">
      <c r="A528" s="1"/>
      <c r="B528" s="1"/>
      <c r="C528" s="1"/>
      <c r="D528" s="1"/>
      <c r="E528" s="1"/>
      <c r="F528" s="1"/>
      <c r="G528" s="1"/>
      <c r="H528" s="1"/>
      <c r="I528" s="1"/>
      <c r="J528" s="1"/>
    </row>
    <row r="529" spans="1:10">
      <c r="A529" s="1"/>
      <c r="B529" s="1"/>
      <c r="C529" s="1"/>
      <c r="D529" s="1"/>
      <c r="E529" s="1"/>
      <c r="F529" s="1"/>
      <c r="G529" s="1"/>
      <c r="H529" s="1"/>
      <c r="I529" s="1"/>
      <c r="J529" s="1"/>
    </row>
    <row r="530" spans="1:10">
      <c r="A530" s="1"/>
      <c r="B530" s="1"/>
      <c r="C530" s="1"/>
      <c r="D530" s="1"/>
      <c r="E530" s="1"/>
      <c r="F530" s="1"/>
      <c r="G530" s="1"/>
      <c r="H530" s="1"/>
      <c r="I530" s="1"/>
      <c r="J530" s="1"/>
    </row>
    <row r="531" spans="1:10">
      <c r="A531" s="1"/>
      <c r="B531" s="1"/>
      <c r="C531" s="1"/>
      <c r="D531" s="1"/>
      <c r="E531" s="1"/>
      <c r="F531" s="1"/>
      <c r="G531" s="1"/>
      <c r="H531" s="1"/>
      <c r="I531" s="1"/>
      <c r="J531" s="1"/>
    </row>
    <row r="532" spans="1:10">
      <c r="A532" s="1"/>
      <c r="B532" s="1"/>
      <c r="C532" s="1"/>
      <c r="D532" s="1"/>
      <c r="E532" s="1"/>
      <c r="F532" s="1"/>
      <c r="G532" s="1"/>
      <c r="H532" s="1"/>
      <c r="I532" s="1"/>
      <c r="J532" s="1"/>
    </row>
    <row r="533" spans="1:10">
      <c r="A533" s="1"/>
      <c r="B533" s="1"/>
      <c r="C533" s="1"/>
      <c r="D533" s="1"/>
      <c r="E533" s="1"/>
      <c r="F533" s="1"/>
      <c r="G533" s="1"/>
      <c r="H533" s="1"/>
      <c r="I533" s="1"/>
      <c r="J533" s="1"/>
    </row>
    <row r="534" spans="1:10">
      <c r="A534" s="1"/>
      <c r="B534" s="1"/>
      <c r="C534" s="1"/>
      <c r="D534" s="1"/>
      <c r="E534" s="1"/>
      <c r="F534" s="1"/>
      <c r="G534" s="1"/>
      <c r="H534" s="1"/>
      <c r="I534" s="1"/>
      <c r="J534" s="1"/>
    </row>
    <row r="535" spans="1:10">
      <c r="A535" s="1"/>
      <c r="B535" s="1"/>
      <c r="C535" s="1"/>
      <c r="D535" s="1"/>
      <c r="E535" s="1"/>
      <c r="F535" s="1"/>
      <c r="G535" s="1"/>
      <c r="H535" s="1"/>
      <c r="I535" s="1"/>
      <c r="J535" s="1"/>
    </row>
    <row r="536" spans="1:10">
      <c r="A536" s="1"/>
      <c r="B536" s="1"/>
      <c r="C536" s="1"/>
      <c r="D536" s="1"/>
      <c r="E536" s="1"/>
      <c r="F536" s="1"/>
      <c r="G536" s="1"/>
      <c r="H536" s="1"/>
      <c r="I536" s="1"/>
      <c r="J536" s="1"/>
    </row>
    <row r="537" spans="1:10">
      <c r="A537" s="1"/>
      <c r="B537" s="1"/>
      <c r="C537" s="1"/>
      <c r="D537" s="1"/>
      <c r="E537" s="1"/>
      <c r="F537" s="1"/>
      <c r="G537" s="1"/>
      <c r="H537" s="1"/>
      <c r="I537" s="1"/>
      <c r="J537" s="1"/>
    </row>
    <row r="538" spans="1:10">
      <c r="A538" s="1"/>
      <c r="B538" s="1"/>
      <c r="C538" s="1"/>
      <c r="D538" s="1"/>
      <c r="E538" s="1"/>
      <c r="F538" s="1"/>
      <c r="G538" s="1"/>
      <c r="H538" s="1"/>
      <c r="I538" s="1"/>
      <c r="J538" s="1"/>
    </row>
    <row r="539" spans="1:10">
      <c r="A539" s="1"/>
      <c r="B539" s="1"/>
      <c r="C539" s="1"/>
      <c r="D539" s="1"/>
      <c r="E539" s="1"/>
      <c r="F539" s="1"/>
      <c r="G539" s="1"/>
      <c r="H539" s="1"/>
      <c r="I539" s="1"/>
      <c r="J539" s="1"/>
    </row>
    <row r="540" spans="1:10">
      <c r="A540" s="1"/>
      <c r="B540" s="1"/>
      <c r="C540" s="1"/>
      <c r="D540" s="1"/>
      <c r="E540" s="1"/>
      <c r="F540" s="1"/>
      <c r="G540" s="1"/>
      <c r="H540" s="1"/>
      <c r="I540" s="1"/>
      <c r="J540" s="1"/>
    </row>
    <row r="541" spans="1:10">
      <c r="A541" s="1"/>
      <c r="B541" s="1"/>
      <c r="C541" s="1"/>
      <c r="D541" s="1"/>
      <c r="E541" s="1"/>
      <c r="F541" s="1"/>
      <c r="G541" s="1"/>
      <c r="H541" s="1"/>
      <c r="I541" s="1"/>
      <c r="J541" s="1"/>
    </row>
    <row r="542" spans="1:10">
      <c r="A542" s="1"/>
      <c r="B542" s="1"/>
      <c r="C542" s="1"/>
      <c r="D542" s="1"/>
      <c r="E542" s="1"/>
      <c r="F542" s="1"/>
      <c r="G542" s="1"/>
      <c r="H542" s="1"/>
      <c r="I542" s="1"/>
      <c r="J542" s="1"/>
    </row>
    <row r="543" spans="1:10">
      <c r="A543" s="1"/>
      <c r="B543" s="1"/>
      <c r="C543" s="1"/>
      <c r="D543" s="1"/>
      <c r="E543" s="1"/>
      <c r="F543" s="1"/>
      <c r="G543" s="1"/>
      <c r="H543" s="1"/>
      <c r="I543" s="1"/>
      <c r="J543" s="1"/>
    </row>
    <row r="544" spans="1:10">
      <c r="A544" s="1"/>
      <c r="B544" s="1"/>
      <c r="C544" s="1"/>
      <c r="D544" s="1"/>
      <c r="E544" s="1"/>
      <c r="F544" s="1"/>
      <c r="G544" s="1"/>
      <c r="H544" s="1"/>
      <c r="I544" s="1"/>
      <c r="J544" s="1"/>
    </row>
    <row r="545" spans="1:10">
      <c r="A545" s="1"/>
      <c r="B545" s="1"/>
      <c r="C545" s="1"/>
      <c r="D545" s="1"/>
      <c r="E545" s="1"/>
      <c r="F545" s="1"/>
      <c r="G545" s="1"/>
      <c r="H545" s="1"/>
      <c r="I545" s="1"/>
      <c r="J545" s="1"/>
    </row>
    <row r="546" spans="1:10">
      <c r="A546" s="1"/>
      <c r="B546" s="1"/>
      <c r="C546" s="1"/>
      <c r="D546" s="1"/>
      <c r="E546" s="1"/>
      <c r="F546" s="1"/>
      <c r="G546" s="1"/>
      <c r="H546" s="1"/>
      <c r="I546" s="1"/>
      <c r="J546" s="1"/>
    </row>
    <row r="547" spans="1:10">
      <c r="A547" s="1"/>
      <c r="B547" s="1"/>
      <c r="C547" s="1"/>
      <c r="D547" s="1"/>
      <c r="E547" s="1"/>
      <c r="F547" s="1"/>
      <c r="G547" s="1"/>
      <c r="H547" s="1"/>
      <c r="I547" s="1"/>
      <c r="J547" s="1"/>
    </row>
    <row r="548" spans="1:10">
      <c r="A548" s="1"/>
      <c r="B548" s="1"/>
      <c r="C548" s="1"/>
      <c r="D548" s="1"/>
      <c r="E548" s="1"/>
      <c r="F548" s="1"/>
      <c r="G548" s="1"/>
      <c r="H548" s="1"/>
      <c r="I548" s="1"/>
      <c r="J548" s="1"/>
    </row>
    <row r="549" spans="1:10">
      <c r="A549" s="1"/>
      <c r="B549" s="1"/>
      <c r="C549" s="1"/>
      <c r="D549" s="1"/>
      <c r="E549" s="1"/>
      <c r="F549" s="1"/>
      <c r="G549" s="1"/>
      <c r="H549" s="1"/>
      <c r="I549" s="1"/>
      <c r="J549" s="1"/>
    </row>
    <row r="550" spans="1:10">
      <c r="A550" s="1"/>
      <c r="B550" s="1"/>
      <c r="C550" s="1"/>
      <c r="D550" s="1"/>
      <c r="E550" s="1"/>
      <c r="F550" s="1"/>
      <c r="G550" s="1"/>
      <c r="H550" s="1"/>
      <c r="I550" s="1"/>
      <c r="J550" s="1"/>
    </row>
    <row r="551" spans="1:10">
      <c r="A551" s="1"/>
      <c r="B551" s="1"/>
      <c r="C551" s="1"/>
      <c r="D551" s="1"/>
      <c r="E551" s="1"/>
      <c r="F551" s="1"/>
      <c r="G551" s="1"/>
      <c r="H551" s="1"/>
      <c r="I551" s="1"/>
      <c r="J551" s="1"/>
    </row>
    <row r="552" spans="1:10">
      <c r="A552" s="1"/>
      <c r="B552" s="1"/>
      <c r="C552" s="1"/>
      <c r="D552" s="1"/>
      <c r="E552" s="1"/>
      <c r="F552" s="1"/>
      <c r="G552" s="1"/>
      <c r="H552" s="1"/>
      <c r="I552" s="1"/>
      <c r="J552" s="1"/>
    </row>
    <row r="553" spans="1:10">
      <c r="A553" s="1"/>
      <c r="B553" s="1"/>
      <c r="C553" s="1"/>
      <c r="D553" s="1"/>
      <c r="E553" s="1"/>
      <c r="F553" s="1"/>
      <c r="G553" s="1"/>
      <c r="H553" s="1"/>
      <c r="I553" s="1"/>
      <c r="J553" s="1"/>
    </row>
    <row r="554" spans="1:10">
      <c r="A554" s="1"/>
      <c r="B554" s="1"/>
      <c r="C554" s="1"/>
      <c r="D554" s="1"/>
      <c r="E554" s="1"/>
      <c r="F554" s="1"/>
      <c r="G554" s="1"/>
      <c r="H554" s="1"/>
      <c r="I554" s="1"/>
      <c r="J554" s="1"/>
    </row>
    <row r="555" spans="1:10">
      <c r="A555" s="1"/>
      <c r="B555" s="1"/>
      <c r="C555" s="1"/>
      <c r="D555" s="1"/>
      <c r="E555" s="1"/>
      <c r="F555" s="1"/>
      <c r="G555" s="1"/>
      <c r="H555" s="1"/>
      <c r="I555" s="1"/>
      <c r="J555" s="1"/>
    </row>
    <row r="556" spans="1:10">
      <c r="A556" s="1"/>
      <c r="B556" s="1"/>
      <c r="C556" s="1"/>
      <c r="D556" s="1"/>
      <c r="E556" s="1"/>
      <c r="F556" s="1"/>
      <c r="G556" s="1"/>
      <c r="H556" s="1"/>
      <c r="I556" s="1"/>
      <c r="J556" s="1"/>
    </row>
    <row r="557" spans="1:10">
      <c r="A557" s="1"/>
      <c r="B557" s="1"/>
      <c r="C557" s="1"/>
      <c r="D557" s="1"/>
      <c r="E557" s="1"/>
      <c r="F557" s="1"/>
      <c r="G557" s="1"/>
      <c r="H557" s="1"/>
      <c r="I557" s="1"/>
      <c r="J557" s="1"/>
    </row>
    <row r="558" spans="1:10">
      <c r="A558" s="1"/>
      <c r="B558" s="1"/>
      <c r="C558" s="1"/>
      <c r="D558" s="1"/>
      <c r="E558" s="1"/>
      <c r="F558" s="1"/>
      <c r="G558" s="1"/>
      <c r="H558" s="1"/>
      <c r="I558" s="1"/>
      <c r="J558" s="1"/>
    </row>
    <row r="559" spans="1:10">
      <c r="A559" s="1"/>
      <c r="B559" s="1"/>
      <c r="C559" s="1"/>
      <c r="D559" s="1"/>
      <c r="E559" s="1"/>
      <c r="F559" s="1"/>
      <c r="G559" s="1"/>
      <c r="H559" s="1"/>
      <c r="I559" s="1"/>
      <c r="J559" s="1"/>
    </row>
    <row r="560" spans="1:10">
      <c r="A560" s="1"/>
      <c r="B560" s="1"/>
      <c r="C560" s="1"/>
      <c r="D560" s="1"/>
      <c r="E560" s="1"/>
      <c r="F560" s="1"/>
      <c r="G560" s="1"/>
      <c r="H560" s="1"/>
      <c r="I560" s="1"/>
      <c r="J560" s="1"/>
    </row>
    <row r="561" spans="1:10">
      <c r="A561" s="1"/>
      <c r="B561" s="1"/>
      <c r="C561" s="1"/>
      <c r="D561" s="1"/>
      <c r="E561" s="1"/>
      <c r="F561" s="1"/>
      <c r="G561" s="1"/>
      <c r="H561" s="1"/>
      <c r="I561" s="1"/>
      <c r="J561" s="1"/>
    </row>
    <row r="562" spans="1:10">
      <c r="A562" s="1"/>
      <c r="B562" s="1"/>
      <c r="C562" s="1"/>
      <c r="D562" s="1"/>
      <c r="E562" s="1"/>
      <c r="F562" s="1"/>
      <c r="G562" s="1"/>
      <c r="H562" s="1"/>
      <c r="I562" s="1"/>
      <c r="J562" s="1"/>
    </row>
    <row r="563" spans="1:10">
      <c r="A563" s="1"/>
      <c r="B563" s="1"/>
      <c r="C563" s="1"/>
      <c r="D563" s="1"/>
      <c r="E563" s="1"/>
      <c r="F563" s="1"/>
      <c r="G563" s="1"/>
      <c r="H563" s="1"/>
      <c r="I563" s="1"/>
      <c r="J563" s="1"/>
    </row>
    <row r="564" spans="1:10">
      <c r="A564" s="1"/>
      <c r="B564" s="1"/>
      <c r="C564" s="1"/>
      <c r="D564" s="1"/>
      <c r="E564" s="1"/>
      <c r="F564" s="1"/>
      <c r="G564" s="1"/>
      <c r="H564" s="1"/>
      <c r="I564" s="1"/>
      <c r="J564" s="1"/>
    </row>
    <row r="565" spans="1:10">
      <c r="A565" s="1"/>
      <c r="B565" s="1"/>
      <c r="C565" s="1"/>
      <c r="D565" s="1"/>
      <c r="E565" s="1"/>
      <c r="F565" s="1"/>
      <c r="G565" s="1"/>
      <c r="H565" s="1"/>
      <c r="I565" s="1"/>
      <c r="J565" s="1"/>
    </row>
    <row r="566" spans="1:10">
      <c r="A566" s="1"/>
      <c r="B566" s="1"/>
      <c r="C566" s="1"/>
      <c r="D566" s="1"/>
      <c r="E566" s="1"/>
      <c r="F566" s="1"/>
      <c r="G566" s="1"/>
      <c r="H566" s="1"/>
      <c r="I566" s="1"/>
      <c r="J566" s="1"/>
    </row>
    <row r="567" spans="1:10">
      <c r="A567" s="1"/>
      <c r="B567" s="1"/>
      <c r="C567" s="1"/>
      <c r="D567" s="1"/>
      <c r="E567" s="1"/>
      <c r="F567" s="1"/>
      <c r="G567" s="1"/>
      <c r="H567" s="1"/>
      <c r="I567" s="1"/>
      <c r="J567" s="1"/>
    </row>
    <row r="568" spans="1:10">
      <c r="A568" s="1"/>
      <c r="B568" s="1"/>
      <c r="C568" s="1"/>
      <c r="D568" s="1"/>
      <c r="E568" s="1"/>
      <c r="F568" s="1"/>
      <c r="G568" s="1"/>
      <c r="H568" s="1"/>
      <c r="I568" s="1"/>
      <c r="J568" s="1"/>
    </row>
    <row r="569" spans="1:10">
      <c r="A569" s="1"/>
      <c r="B569" s="1"/>
      <c r="C569" s="1"/>
      <c r="D569" s="1"/>
      <c r="E569" s="1"/>
      <c r="F569" s="1"/>
      <c r="G569" s="1"/>
      <c r="H569" s="1"/>
      <c r="I569" s="1"/>
      <c r="J569" s="1"/>
    </row>
    <row r="570" spans="1:10">
      <c r="A570" s="1"/>
      <c r="B570" s="1"/>
      <c r="C570" s="1"/>
      <c r="D570" s="1"/>
      <c r="E570" s="1"/>
      <c r="F570" s="1"/>
      <c r="G570" s="1"/>
      <c r="H570" s="1"/>
      <c r="I570" s="1"/>
      <c r="J570" s="1"/>
    </row>
    <row r="571" spans="1:10">
      <c r="A571" s="1"/>
      <c r="B571" s="1"/>
      <c r="C571" s="1"/>
      <c r="D571" s="1"/>
      <c r="E571" s="1"/>
      <c r="F571" s="1"/>
      <c r="G571" s="1"/>
      <c r="H571" s="1"/>
      <c r="I571" s="1"/>
      <c r="J571" s="1"/>
    </row>
    <row r="572" spans="1:10">
      <c r="A572" s="1"/>
      <c r="B572" s="1"/>
      <c r="C572" s="1"/>
      <c r="D572" s="1"/>
      <c r="E572" s="1"/>
      <c r="F572" s="1"/>
      <c r="G572" s="1"/>
      <c r="H572" s="1"/>
      <c r="I572" s="1"/>
      <c r="J572" s="1"/>
    </row>
    <row r="573" spans="1:10">
      <c r="A573" s="1"/>
      <c r="B573" s="1"/>
      <c r="C573" s="1"/>
      <c r="D573" s="1"/>
      <c r="E573" s="1"/>
      <c r="F573" s="1"/>
      <c r="G573" s="1"/>
      <c r="H573" s="1"/>
      <c r="I573" s="1"/>
      <c r="J573" s="1"/>
    </row>
    <row r="574" spans="1:10">
      <c r="A574" s="1"/>
      <c r="B574" s="1"/>
      <c r="C574" s="1"/>
      <c r="D574" s="1"/>
      <c r="E574" s="1"/>
      <c r="F574" s="1"/>
      <c r="G574" s="1"/>
      <c r="H574" s="1"/>
      <c r="I574" s="1"/>
      <c r="J574" s="1"/>
    </row>
    <row r="575" spans="1:10">
      <c r="A575" s="1"/>
      <c r="B575" s="1"/>
      <c r="C575" s="1"/>
      <c r="D575" s="1"/>
      <c r="E575" s="1"/>
      <c r="F575" s="1"/>
      <c r="G575" s="1"/>
      <c r="H575" s="1"/>
      <c r="I575" s="1"/>
      <c r="J575" s="1"/>
    </row>
    <row r="576" spans="1:10">
      <c r="A576" s="1"/>
      <c r="B576" s="1"/>
      <c r="C576" s="1"/>
      <c r="D576" s="1"/>
      <c r="E576" s="1"/>
      <c r="F576" s="1"/>
      <c r="G576" s="1"/>
      <c r="H576" s="1"/>
      <c r="I576" s="1"/>
      <c r="J576" s="1"/>
    </row>
    <row r="577" spans="1:10">
      <c r="A577" s="1"/>
      <c r="B577" s="1"/>
      <c r="C577" s="1"/>
      <c r="D577" s="1"/>
      <c r="E577" s="1"/>
      <c r="F577" s="1"/>
      <c r="G577" s="1"/>
      <c r="H577" s="1"/>
      <c r="I577" s="1"/>
      <c r="J577" s="1"/>
    </row>
    <row r="578" spans="1:10">
      <c r="A578" s="1"/>
      <c r="B578" s="1"/>
      <c r="C578" s="1"/>
      <c r="D578" s="1"/>
      <c r="E578" s="1"/>
      <c r="F578" s="1"/>
      <c r="G578" s="1"/>
      <c r="H578" s="1"/>
      <c r="I578" s="1"/>
      <c r="J578" s="1"/>
    </row>
  </sheetData>
  <sheetProtection algorithmName="SHA-512" hashValue="QqasJQ2hEIPESfoqUMYiHX7lmsV+1tKy00ItJJRYFMHF3Cc0bphbFK1W/48FZ4xZiYq/bXefU6nTLyk0JLtKOg==" saltValue="E+HkwPPJUSjOGneZpu5msA==" spinCount="100000" sheet="1" objects="1" scenarios="1"/>
  <mergeCells count="9">
    <mergeCell ref="A37:B37"/>
    <mergeCell ref="A29:B29"/>
    <mergeCell ref="A30:B30"/>
    <mergeCell ref="B1:G1"/>
    <mergeCell ref="A31:B31"/>
    <mergeCell ref="A32:B32"/>
    <mergeCell ref="A33:B33"/>
    <mergeCell ref="A34:B34"/>
    <mergeCell ref="D34:G35"/>
  </mergeCells>
  <conditionalFormatting sqref="B4">
    <cfRule type="cellIs" dxfId="4" priority="2" operator="equal">
      <formula>""</formula>
    </cfRule>
  </conditionalFormatting>
  <conditionalFormatting sqref="B9:J12">
    <cfRule type="cellIs" dxfId="3" priority="4" operator="equal">
      <formula>""</formula>
    </cfRule>
  </conditionalFormatting>
  <conditionalFormatting sqref="B14:J26">
    <cfRule type="cellIs" dxfId="2" priority="3" operator="equal">
      <formula>""</formula>
    </cfRule>
  </conditionalFormatting>
  <conditionalFormatting sqref="C30:C34">
    <cfRule type="cellIs" dxfId="1" priority="5" operator="equal">
      <formula>""</formula>
    </cfRule>
  </conditionalFormatting>
  <conditionalFormatting sqref="C37">
    <cfRule type="cellIs" dxfId="0" priority="1" operator="equal">
      <formula>""</formula>
    </cfRule>
  </conditionalFormatting>
  <dataValidations count="1">
    <dataValidation type="whole" operator="greaterThanOrEqual" allowBlank="1" showInputMessage="1" showErrorMessage="1" sqref="C37" xr:uid="{75115922-0776-4973-BD1A-81132B3CE07A}">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80EAA9656ECD43B3569D98732E4E4E" ma:contentTypeVersion="17" ma:contentTypeDescription="Een nieuw document maken." ma:contentTypeScope="" ma:versionID="cd3ac06de0d5673c53f4ebb966255a68">
  <xsd:schema xmlns:xsd="http://www.w3.org/2001/XMLSchema" xmlns:xs="http://www.w3.org/2001/XMLSchema" xmlns:p="http://schemas.microsoft.com/office/2006/metadata/properties" xmlns:ns2="9b581d7a-5742-4dd3-bb1e-745cc8e0590c" xmlns:ns3="9d9aa05b-34b8-4f77-9419-e1bd1efc4a7f" targetNamespace="http://schemas.microsoft.com/office/2006/metadata/properties" ma:root="true" ma:fieldsID="7a6b45f2b8539fe81893c181b54b583e" ns2:_="" ns3:_="">
    <xsd:import namespace="9b581d7a-5742-4dd3-bb1e-745cc8e0590c"/>
    <xsd:import namespace="9d9aa05b-34b8-4f77-9419-e1bd1efc4a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81d7a-5742-4dd3-bb1e-745cc8e059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664b9308-55c8-4015-8ac6-a51aaf5c9306"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9aa05b-34b8-4f77-9419-e1bd1efc4a7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dc3534e-6ef0-4cbd-b1e2-a08500db2ab5}" ma:internalName="TaxCatchAll" ma:showField="CatchAllData" ma:web="9d9aa05b-34b8-4f77-9419-e1bd1efc4a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581d7a-5742-4dd3-bb1e-745cc8e0590c">
      <Terms xmlns="http://schemas.microsoft.com/office/infopath/2007/PartnerControls"/>
    </lcf76f155ced4ddcb4097134ff3c332f>
    <TaxCatchAll xmlns="9d9aa05b-34b8-4f77-9419-e1bd1efc4a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B382C-9AFD-41F7-9497-6415C0452B88}"/>
</file>

<file path=customXml/itemProps2.xml><?xml version="1.0" encoding="utf-8"?>
<ds:datastoreItem xmlns:ds="http://schemas.openxmlformats.org/officeDocument/2006/customXml" ds:itemID="{650F3150-25FF-4BF5-A2AA-BEDDC710380D}">
  <ds:schemaRefs>
    <ds:schemaRef ds:uri="http://schemas.microsoft.com/office/2006/metadata/properties"/>
    <ds:schemaRef ds:uri="http://schemas.microsoft.com/office/infopath/2007/PartnerControls"/>
    <ds:schemaRef ds:uri="8aab5dad-315f-4cf5-ba3d-1b9bd7aa1e66"/>
    <ds:schemaRef ds:uri="f96a1700-5734-4cbd-8d51-00718082ab17"/>
  </ds:schemaRefs>
</ds:datastoreItem>
</file>

<file path=customXml/itemProps3.xml><?xml version="1.0" encoding="utf-8"?>
<ds:datastoreItem xmlns:ds="http://schemas.openxmlformats.org/officeDocument/2006/customXml" ds:itemID="{FF3CD002-81CC-431D-9EB7-FF12CB780774}">
  <ds:schemaRefs>
    <ds:schemaRef ds:uri="http://schemas.microsoft.com/sharepoint/v3/contenttype/forms"/>
  </ds:schemaRefs>
</ds:datastoreItem>
</file>

<file path=docMetadata/LabelInfo.xml><?xml version="1.0" encoding="utf-8"?>
<clbl:labelList xmlns:clbl="http://schemas.microsoft.com/office/2020/mipLabelMetadata">
  <clbl:label id="{47f97a42-f7aa-484f-a3e1-48a5e82b0f00}" enabled="1" method="Privileged" siteId="{2a158a07-0057-4fd2-8303-84bf295283f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Voorblad</vt:lpstr>
      <vt:lpstr>DBC-afspraken + realisatie 2026</vt:lpstr>
      <vt:lpstr>Kwaliteitsinformatie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Dujo</dc:creator>
  <cp:lastModifiedBy>Vissenberg K.J. (Karin)</cp:lastModifiedBy>
  <dcterms:created xsi:type="dcterms:W3CDTF">2025-11-13T12:41:20Z</dcterms:created>
  <dcterms:modified xsi:type="dcterms:W3CDTF">2026-02-05T14:02:51Z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0x0101009D80EAA9656ECD43B3569D98732E4E4E</vt:lpwstr>
  </property>
</Properties>
</file>